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Mis Documentos\E Examenes Programas Coordinacion\K Seminarios de Ofimatica\"/>
    </mc:Choice>
  </mc:AlternateContent>
  <bookViews>
    <workbookView xWindow="0" yWindow="0" windowWidth="15330" windowHeight="7590" activeTab="4"/>
  </bookViews>
  <sheets>
    <sheet name="Estrategia de búsqueda" sheetId="1" r:id="rId1"/>
    <sheet name="Resultados" sheetId="2" r:id="rId2"/>
    <sheet name="Tabla" sheetId="4" r:id="rId3"/>
    <sheet name="TD" sheetId="5" r:id="rId4"/>
    <sheet name="Analisis" sheetId="3" r:id="rId5"/>
  </sheets>
  <calcPr calcId="162913"/>
  <pivotCaches>
    <pivotCache cacheId="3" r:id="rId6"/>
  </pivotCaches>
</workbook>
</file>

<file path=xl/calcChain.xml><?xml version="1.0" encoding="utf-8"?>
<calcChain xmlns="http://schemas.openxmlformats.org/spreadsheetml/2006/main">
  <c r="C13" i="3" l="1"/>
  <c r="D13" i="3"/>
  <c r="E13" i="3"/>
  <c r="C14" i="3"/>
  <c r="D14" i="3"/>
  <c r="E14" i="3"/>
  <c r="C15" i="3"/>
  <c r="D15" i="3"/>
  <c r="E15" i="3"/>
  <c r="E12" i="3"/>
  <c r="D12" i="3"/>
  <c r="C12" i="3"/>
  <c r="E11" i="3"/>
  <c r="D11" i="3"/>
  <c r="C11" i="3"/>
  <c r="B14" i="3"/>
  <c r="B15" i="3"/>
  <c r="B13" i="3"/>
  <c r="B12" i="3"/>
  <c r="B11" i="3"/>
</calcChain>
</file>

<file path=xl/sharedStrings.xml><?xml version="1.0" encoding="utf-8"?>
<sst xmlns="http://schemas.openxmlformats.org/spreadsheetml/2006/main" count="1287" uniqueCount="314">
  <si>
    <t>Nombre del producto</t>
  </si>
  <si>
    <t>Sabi</t>
  </si>
  <si>
    <t>Actualización:</t>
  </si>
  <si>
    <t>206</t>
  </si>
  <si>
    <t>Versión software</t>
  </si>
  <si>
    <t>66.00</t>
  </si>
  <si>
    <t>Actualización datos</t>
  </si>
  <si>
    <t>24/10/2016 (n° 2063)</t>
  </si>
  <si>
    <t>Usuario</t>
  </si>
  <si>
    <t>UNIVERSIDADA DE LA LAGUNA-4804</t>
  </si>
  <si>
    <t>Export date</t>
  </si>
  <si>
    <t>26/10/2016</t>
  </si>
  <si>
    <t>Cut off date</t>
  </si>
  <si>
    <t>31/03</t>
  </si>
  <si>
    <t>Resultado etapa</t>
  </si>
  <si>
    <t>Resultado búsqueda</t>
  </si>
  <si>
    <t>1.</t>
  </si>
  <si>
    <t>Región/País: Adeje</t>
  </si>
  <si>
    <t>327</t>
  </si>
  <si>
    <t>2.</t>
  </si>
  <si>
    <t>CNAE 2009(Sólo códigos primarios): 55 - Servicios de alojamiento, 56 - Servicios de comidas y bebidas, 79 - Actividades de agencias de viajes, operadores turísticos, servicios de reservas y actividades relacionadas con los mismos, 90 - Actividades de creación, artísticas y espectáculos, 93 - Actividades deportivas, recreativas y de entretenimiento</t>
  </si>
  <si>
    <t>111.589</t>
  </si>
  <si>
    <t>73</t>
  </si>
  <si>
    <t>Búsqueda booleana : 1 Y 2</t>
  </si>
  <si>
    <t>TOTAL</t>
  </si>
  <si>
    <t>Nombre</t>
  </si>
  <si>
    <t>Código NIF</t>
  </si>
  <si>
    <t>Localidad</t>
  </si>
  <si>
    <t>País</t>
  </si>
  <si>
    <t>Ultimo año disponible</t>
  </si>
  <si>
    <t>Código primario CNAE 2009</t>
  </si>
  <si>
    <t>Código(s) segundario(s) CNAE 2009</t>
  </si>
  <si>
    <t>Importe neto de la cifra de negocios
mil EUR
2015</t>
  </si>
  <si>
    <t>Importe neto de la cifra de negocios
mil EUR
2014</t>
  </si>
  <si>
    <t>Importe neto de la cifra de negocios
mil EUR
2013</t>
  </si>
  <si>
    <t>PORTAL INTERACTIV SL</t>
  </si>
  <si>
    <t>B38803953</t>
  </si>
  <si>
    <t>ADEJE</t>
  </si>
  <si>
    <t>ESPANA</t>
  </si>
  <si>
    <t>7911</t>
  </si>
  <si>
    <t>n.d.</t>
  </si>
  <si>
    <t>DREAMPLACE HOTELS &amp; RESORTS SL</t>
  </si>
  <si>
    <t>B38039145</t>
  </si>
  <si>
    <t>5510</t>
  </si>
  <si>
    <t>3.</t>
  </si>
  <si>
    <t>JUMBO CANARIAS SA</t>
  </si>
  <si>
    <t>A38478491</t>
  </si>
  <si>
    <t>4.</t>
  </si>
  <si>
    <t>COSTA ADEJE GRAN HOTEL SL</t>
  </si>
  <si>
    <t>B38555140</t>
  </si>
  <si>
    <t>5.</t>
  </si>
  <si>
    <t>HOTEL JARDIN TROPICAL SL</t>
  </si>
  <si>
    <t>B38614772</t>
  </si>
  <si>
    <t>6.</t>
  </si>
  <si>
    <t>ADRUE SL</t>
  </si>
  <si>
    <t>B38806766</t>
  </si>
  <si>
    <t>5520</t>
  </si>
  <si>
    <t>7.</t>
  </si>
  <si>
    <t>BOUGANVILLE PLAYA HOTELES SA (EXTINGUIDA)</t>
  </si>
  <si>
    <t>A38018461</t>
  </si>
  <si>
    <t>5590</t>
  </si>
  <si>
    <t>8.</t>
  </si>
  <si>
    <t>FELAHOTEL SLU</t>
  </si>
  <si>
    <t>B38489688</t>
  </si>
  <si>
    <t>9.</t>
  </si>
  <si>
    <t>ISABEL FAMILY HOTEL SL</t>
  </si>
  <si>
    <t>B38964490</t>
  </si>
  <si>
    <t>10.</t>
  </si>
  <si>
    <t>NEXOTEL GESTION SA</t>
  </si>
  <si>
    <t>A38842316</t>
  </si>
  <si>
    <t>11.</t>
  </si>
  <si>
    <t>FILATOUR SL</t>
  </si>
  <si>
    <t>B38663647</t>
  </si>
  <si>
    <t>7220</t>
  </si>
  <si>
    <t>4110</t>
  </si>
  <si>
    <t>12.</t>
  </si>
  <si>
    <t>TARAJAL PROPERTIES SL (EXTINGUIDA)</t>
  </si>
  <si>
    <t>B38511671</t>
  </si>
  <si>
    <t>4121</t>
  </si>
  <si>
    <t>13.</t>
  </si>
  <si>
    <t>ADONIS HOTEL MANAGEMENT SL</t>
  </si>
  <si>
    <t>B38872610</t>
  </si>
  <si>
    <t>7022</t>
  </si>
  <si>
    <t>14.</t>
  </si>
  <si>
    <t>SEIT-52 SL</t>
  </si>
  <si>
    <t>B38506440</t>
  </si>
  <si>
    <t>15.</t>
  </si>
  <si>
    <t>PARADISE TRADING SL</t>
  </si>
  <si>
    <t>B38306957</t>
  </si>
  <si>
    <t>5610</t>
  </si>
  <si>
    <t>6820</t>
  </si>
  <si>
    <t>16.</t>
  </si>
  <si>
    <t>LA MASIA CANARIA SL</t>
  </si>
  <si>
    <t>B38775342</t>
  </si>
  <si>
    <t>17.</t>
  </si>
  <si>
    <t>OCEAN MARKET SL</t>
  </si>
  <si>
    <t>B38444972</t>
  </si>
  <si>
    <t>18.</t>
  </si>
  <si>
    <t>NEXOTEL ADEJE SA</t>
  </si>
  <si>
    <t>A38612453</t>
  </si>
  <si>
    <t>19.</t>
  </si>
  <si>
    <t>HOCASOL SA</t>
  </si>
  <si>
    <t>A38354189</t>
  </si>
  <si>
    <t>20.</t>
  </si>
  <si>
    <t>DEPORTES EXTREMOS TORVISCAS S.L. (EN LIQUIDACION)</t>
  </si>
  <si>
    <t>B38554739</t>
  </si>
  <si>
    <t>9311</t>
  </si>
  <si>
    <t>21.</t>
  </si>
  <si>
    <t>EXPLOTACIONES SEMANSUR SL</t>
  </si>
  <si>
    <t>B38389417</t>
  </si>
  <si>
    <t>22.</t>
  </si>
  <si>
    <t>H.B.R. ENTERPRISES S.L.</t>
  </si>
  <si>
    <t>B38501367</t>
  </si>
  <si>
    <t>23.</t>
  </si>
  <si>
    <t>HOTEL OASIS PARAISO SA.</t>
  </si>
  <si>
    <t>A38371159</t>
  </si>
  <si>
    <t>24.</t>
  </si>
  <si>
    <t>GEST. FOOD TENERIFE S.L.</t>
  </si>
  <si>
    <t>B38823456</t>
  </si>
  <si>
    <t>25.</t>
  </si>
  <si>
    <t>CALLAO TENERIFE SA</t>
  </si>
  <si>
    <t>A38405726</t>
  </si>
  <si>
    <t>26.</t>
  </si>
  <si>
    <t>VASEROSI SL</t>
  </si>
  <si>
    <t>B38273900</t>
  </si>
  <si>
    <t>27.</t>
  </si>
  <si>
    <t>ROSSO SUL MARE SL</t>
  </si>
  <si>
    <t>B38853453</t>
  </si>
  <si>
    <t>28.</t>
  </si>
  <si>
    <t>MANTENERIFE SL</t>
  </si>
  <si>
    <t>B38439493</t>
  </si>
  <si>
    <t>ADEJE</t>
  </si>
  <si>
    <t>ESPANA</t>
  </si>
  <si>
    <t>5510</t>
  </si>
  <si>
    <t>6820</t>
  </si>
  <si>
    <t>29.</t>
  </si>
  <si>
    <t>EXPLOTACIONES TURISTICAS ADEJE SIGLO XXI S.L.</t>
  </si>
  <si>
    <t>B38541389</t>
  </si>
  <si>
    <t>n.d.</t>
  </si>
  <si>
    <t>30.</t>
  </si>
  <si>
    <t>LEISURE PEARL SL</t>
  </si>
  <si>
    <t>B38356473</t>
  </si>
  <si>
    <t>5610</t>
  </si>
  <si>
    <t>4781</t>
  </si>
  <si>
    <t>5520</t>
  </si>
  <si>
    <t>31.</t>
  </si>
  <si>
    <t>APARTHOTELES CALEDONIA SA (EN LIQUIDACION)</t>
  </si>
  <si>
    <t>A38099768</t>
  </si>
  <si>
    <t>32.</t>
  </si>
  <si>
    <t>MACLA HOTELES SL</t>
  </si>
  <si>
    <t>B38708194</t>
  </si>
  <si>
    <t>33.</t>
  </si>
  <si>
    <t>GRAN RESERVA FAÑABE SL.</t>
  </si>
  <si>
    <t>B76577980</t>
  </si>
  <si>
    <t>34.</t>
  </si>
  <si>
    <t>ELITE ISLAND SL</t>
  </si>
  <si>
    <t>B38877486</t>
  </si>
  <si>
    <t>7911</t>
  </si>
  <si>
    <t>35.</t>
  </si>
  <si>
    <t>KERKELEN CANARIAS S.A.</t>
  </si>
  <si>
    <t>A38061982</t>
  </si>
  <si>
    <t>9329</t>
  </si>
  <si>
    <t>36.</t>
  </si>
  <si>
    <t>HOTEL MARCO ANTONIO PALACE SL (EXTINGUIDA)</t>
  </si>
  <si>
    <t>B38356333</t>
  </si>
  <si>
    <t>37.</t>
  </si>
  <si>
    <t>PKMS PHAYRE KNOTT MANAGEMENT SOCIEDAD LIMITADA.</t>
  </si>
  <si>
    <t>B38461414</t>
  </si>
  <si>
    <t>6832</t>
  </si>
  <si>
    <t>38.</t>
  </si>
  <si>
    <t>LA FUENTE DE SIDES SL</t>
  </si>
  <si>
    <t>B38996799</t>
  </si>
  <si>
    <t>39.</t>
  </si>
  <si>
    <t>ZHENCHUAN WENG S.L.</t>
  </si>
  <si>
    <t>B38875555</t>
  </si>
  <si>
    <t>40.</t>
  </si>
  <si>
    <t>IN SEARCH OF SUNRISE SL</t>
  </si>
  <si>
    <t>B38933511</t>
  </si>
  <si>
    <t>5530</t>
  </si>
  <si>
    <t>41.</t>
  </si>
  <si>
    <t>CLEGO S.L. (EXTINGUIDA)</t>
  </si>
  <si>
    <t>B38366324</t>
  </si>
  <si>
    <t>5630</t>
  </si>
  <si>
    <t>42.</t>
  </si>
  <si>
    <t>CERVECERIAS LA GRUTA SL</t>
  </si>
  <si>
    <t>B38908216</t>
  </si>
  <si>
    <t>5629</t>
  </si>
  <si>
    <t>43.</t>
  </si>
  <si>
    <t>FULL MONTY SL</t>
  </si>
  <si>
    <t>B38737896</t>
  </si>
  <si>
    <t>44.</t>
  </si>
  <si>
    <t>LIZARD'S CANARIAS S.L.</t>
  </si>
  <si>
    <t>B38474052</t>
  </si>
  <si>
    <t>45.</t>
  </si>
  <si>
    <t>MARAJU SUR SL (EXTINGUIDA)</t>
  </si>
  <si>
    <t>B38401881</t>
  </si>
  <si>
    <t>46.</t>
  </si>
  <si>
    <t>FONCE NOVENTA Y OCHO SL</t>
  </si>
  <si>
    <t>B38507380</t>
  </si>
  <si>
    <t>5590</t>
  </si>
  <si>
    <t>47.</t>
  </si>
  <si>
    <t>THE THEATRE STARS INTERNATIONAL SL</t>
  </si>
  <si>
    <t>B38917985</t>
  </si>
  <si>
    <t>48.</t>
  </si>
  <si>
    <t>CANARIAS FITNESS 2000 SL</t>
  </si>
  <si>
    <t>B38463410</t>
  </si>
  <si>
    <t>9312</t>
  </si>
  <si>
    <t>9319</t>
  </si>
  <si>
    <t>49.</t>
  </si>
  <si>
    <t>BENHAVIS GOLF S.L. (EN LIQUIDACION)</t>
  </si>
  <si>
    <t>B38791265</t>
  </si>
  <si>
    <t>50.</t>
  </si>
  <si>
    <t>SNACK SPEEDY FAÑABE SL</t>
  </si>
  <si>
    <t>B38792206</t>
  </si>
  <si>
    <t>4725</t>
  </si>
  <si>
    <t>51.</t>
  </si>
  <si>
    <t>SUN SAFE INTERNATIONAL SL</t>
  </si>
  <si>
    <t>B38775722</t>
  </si>
  <si>
    <t>52.</t>
  </si>
  <si>
    <t>PROMOCIONES LAS CAÑITAS SL</t>
  </si>
  <si>
    <t>B38885778</t>
  </si>
  <si>
    <t>53.</t>
  </si>
  <si>
    <t>TRIO CHABOR S.L.</t>
  </si>
  <si>
    <t>B38613758</t>
  </si>
  <si>
    <t>9001</t>
  </si>
  <si>
    <t>54.</t>
  </si>
  <si>
    <t>FEFRA CANARIAS SUR SL</t>
  </si>
  <si>
    <t>B38540993</t>
  </si>
  <si>
    <t>55.</t>
  </si>
  <si>
    <t>VANAIRA TENERIFE SL  (EXTINGUIDA)</t>
  </si>
  <si>
    <t>B38988168</t>
  </si>
  <si>
    <t>56.</t>
  </si>
  <si>
    <t>RICHARD FIESTA PRODUCCIONES ARTISTICAS SL</t>
  </si>
  <si>
    <t>B38799763</t>
  </si>
  <si>
    <t>57.</t>
  </si>
  <si>
    <t>LOS PATAMEROS SL</t>
  </si>
  <si>
    <t>B38509758</t>
  </si>
  <si>
    <t>58.</t>
  </si>
  <si>
    <t>DELFIN TENERIFE SUR SL.</t>
  </si>
  <si>
    <t>B38837233</t>
  </si>
  <si>
    <t>4754</t>
  </si>
  <si>
    <t>59.</t>
  </si>
  <si>
    <t>AMABALA'S SL</t>
  </si>
  <si>
    <t>B38306288</t>
  </si>
  <si>
    <t>ADEJE</t>
  </si>
  <si>
    <t>ESPANA</t>
  </si>
  <si>
    <t>5610</t>
  </si>
  <si>
    <t>n.d.</t>
  </si>
  <si>
    <t>60.</t>
  </si>
  <si>
    <t>GOFIO PRODUCCIONES S.L. (EXTINGUIDA)</t>
  </si>
  <si>
    <t>B38431052</t>
  </si>
  <si>
    <t>9321</t>
  </si>
  <si>
    <t>61.</t>
  </si>
  <si>
    <t>CALEDONIA PARK S.L.  (EXTINGUIDA)</t>
  </si>
  <si>
    <t>B38810032</t>
  </si>
  <si>
    <t>5510</t>
  </si>
  <si>
    <t>62.</t>
  </si>
  <si>
    <t>DITASA 1950 SL  (EXTINGUIDA)</t>
  </si>
  <si>
    <t>B38838009</t>
  </si>
  <si>
    <t>63.</t>
  </si>
  <si>
    <t>DRAGO MANAGEMENT SL (EXTINGUIDA)</t>
  </si>
  <si>
    <t>B38490835</t>
  </si>
  <si>
    <t>7911</t>
  </si>
  <si>
    <t>64.</t>
  </si>
  <si>
    <t>EL VALLITO SL</t>
  </si>
  <si>
    <t>B38445367</t>
  </si>
  <si>
    <t>5520</t>
  </si>
  <si>
    <t>65.</t>
  </si>
  <si>
    <t>FREE WAY MUSIC SL</t>
  </si>
  <si>
    <t>B38856951</t>
  </si>
  <si>
    <t>9002</t>
  </si>
  <si>
    <t>9003</t>
  </si>
  <si>
    <t>66.</t>
  </si>
  <si>
    <t>INVERSIONES CANARIAS SAMDI SL</t>
  </si>
  <si>
    <t>B38984860</t>
  </si>
  <si>
    <t>5630</t>
  </si>
  <si>
    <t>67.</t>
  </si>
  <si>
    <t>LA HACIENDA CANARIA SL (EXTINGUIDA)</t>
  </si>
  <si>
    <t>B38540852</t>
  </si>
  <si>
    <t>68.</t>
  </si>
  <si>
    <t>LOS VINILLOS SL  (EXTINGUIDA)</t>
  </si>
  <si>
    <t>B38659793</t>
  </si>
  <si>
    <t>69.</t>
  </si>
  <si>
    <t>MAROC UNION SL  (EXTINGUIDA)</t>
  </si>
  <si>
    <t>B38973897</t>
  </si>
  <si>
    <t>70.</t>
  </si>
  <si>
    <t>MOLINO BLANCO DE CANARIAS SL</t>
  </si>
  <si>
    <t>B38392833</t>
  </si>
  <si>
    <t>71.</t>
  </si>
  <si>
    <t>NUEVO PROYECTO 2015 SL.</t>
  </si>
  <si>
    <t>B76660364</t>
  </si>
  <si>
    <t>72.</t>
  </si>
  <si>
    <t>RESTAURANTE GALEON SL</t>
  </si>
  <si>
    <t>B38958161</t>
  </si>
  <si>
    <t>73.</t>
  </si>
  <si>
    <t>SECAG IBERICA S.A. (EXTINGUIDA)</t>
  </si>
  <si>
    <t>A38214839</t>
  </si>
  <si>
    <t>id</t>
  </si>
  <si>
    <t>Evolución Tasa de Variación Respecto al 2013 de empresas representativas del sector Hotelero en Adeje</t>
  </si>
  <si>
    <t>Codigo</t>
  </si>
  <si>
    <t>NIF</t>
  </si>
  <si>
    <t>Ultimo año</t>
  </si>
  <si>
    <t>1º CNAE</t>
  </si>
  <si>
    <t>2º CNAE</t>
  </si>
  <si>
    <t>Cifra Negocios 2015 mil EUR</t>
  </si>
  <si>
    <t>Cifra Negocios 2014 mil EUR</t>
  </si>
  <si>
    <t>Cifra Negocios 2013 mil EUR</t>
  </si>
  <si>
    <t>Etiquetas de fila</t>
  </si>
  <si>
    <t>Total general</t>
  </si>
  <si>
    <t>Nº Empresas</t>
  </si>
  <si>
    <t>Promedio Cifra de negocios</t>
  </si>
  <si>
    <t>2015 mil EUR</t>
  </si>
  <si>
    <t>014 mil EUR</t>
  </si>
  <si>
    <t>2013 mil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</si>
</sst>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0"/>
      <color indexed="8"/>
      <name val="Arial"/>
    </font>
    <font>
      <b/>
      <sz val="10"/>
      <color indexed="8"/>
      <name val="Arial"/>
      <family val="2"/>
    </font>
    <font>
      <b/>
      <sz val="8.5"/>
      <color indexed="56"/>
      <name val="Verdana"/>
      <family val="2"/>
    </font>
    <font>
      <b/>
      <sz val="8"/>
      <color indexed="56"/>
      <name val="Verdana"/>
      <family val="2"/>
    </font>
    <font>
      <b/>
      <sz val="8.5"/>
      <color indexed="9"/>
      <name val="Verdana"/>
      <family val="2"/>
    </font>
    <font>
      <sz val="8.5"/>
      <color indexed="63"/>
      <name val="Verdana"/>
      <family val="2"/>
    </font>
    <font>
      <b/>
      <sz val="11"/>
      <color theme="3"/>
      <name val="Calibri"/>
      <family val="2"/>
      <scheme val="minor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23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9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9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7" applyNumberFormat="0" applyFill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0" fillId="4" borderId="6" xfId="0" applyFill="1" applyBorder="1"/>
    <xf numFmtId="0" fontId="4" fillId="4" borderId="6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4" fontId="5" fillId="3" borderId="6" xfId="0" applyNumberFormat="1" applyFont="1" applyFill="1" applyBorder="1" applyAlignment="1">
      <alignment horizontal="right" vertical="top"/>
    </xf>
    <xf numFmtId="0" fontId="0" fillId="3" borderId="6" xfId="0" applyFill="1" applyBorder="1"/>
    <xf numFmtId="0" fontId="5" fillId="3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4" fontId="5" fillId="2" borderId="6" xfId="0" applyNumberFormat="1" applyFont="1" applyFill="1" applyBorder="1" applyAlignment="1">
      <alignment horizontal="right" vertical="top"/>
    </xf>
    <xf numFmtId="0" fontId="0" fillId="2" borderId="6" xfId="0" applyFill="1" applyBorder="1"/>
    <xf numFmtId="0" fontId="5" fillId="2" borderId="6" xfId="0" applyFont="1" applyFill="1" applyBorder="1" applyAlignment="1">
      <alignment horizontal="right" vertical="top" wrapText="1"/>
    </xf>
    <xf numFmtId="3" fontId="5" fillId="2" borderId="6" xfId="0" applyNumberFormat="1" applyFont="1" applyFill="1" applyBorder="1" applyAlignment="1">
      <alignment horizontal="right" vertical="top"/>
    </xf>
    <xf numFmtId="3" fontId="5" fillId="3" borderId="6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3" fontId="5" fillId="3" borderId="8" xfId="0" applyNumberFormat="1" applyFont="1" applyFill="1" applyBorder="1" applyAlignment="1">
      <alignment horizontal="right" vertical="top"/>
    </xf>
    <xf numFmtId="3" fontId="5" fillId="3" borderId="9" xfId="0" applyNumberFormat="1" applyFont="1" applyFill="1" applyBorder="1" applyAlignment="1">
      <alignment horizontal="right" vertical="top"/>
    </xf>
    <xf numFmtId="0" fontId="8" fillId="0" borderId="10" xfId="0" applyFont="1" applyBorder="1" applyAlignment="1">
      <alignment horizontal="left" vertical="center"/>
    </xf>
    <xf numFmtId="0" fontId="6" fillId="3" borderId="10" xfId="2" applyFill="1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7" fillId="4" borderId="11" xfId="0" applyFont="1" applyFill="1" applyBorder="1"/>
    <xf numFmtId="0" fontId="4" fillId="4" borderId="11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right" wrapText="1"/>
    </xf>
    <xf numFmtId="0" fontId="4" fillId="4" borderId="12" xfId="0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/>
    </xf>
    <xf numFmtId="3" fontId="5" fillId="2" borderId="12" xfId="0" applyNumberFormat="1" applyFont="1" applyFill="1" applyBorder="1" applyAlignment="1">
      <alignment horizontal="right" vertical="top"/>
    </xf>
    <xf numFmtId="0" fontId="5" fillId="3" borderId="1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3" fontId="5" fillId="3" borderId="11" xfId="0" applyNumberFormat="1" applyFont="1" applyFill="1" applyBorder="1" applyAlignment="1">
      <alignment horizontal="right" vertical="top"/>
    </xf>
    <xf numFmtId="3" fontId="5" fillId="3" borderId="12" xfId="0" applyNumberFormat="1" applyFont="1" applyFill="1" applyBorder="1" applyAlignment="1">
      <alignment horizontal="right" vertical="top"/>
    </xf>
    <xf numFmtId="9" fontId="0" fillId="0" borderId="10" xfId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0" borderId="2" xfId="0" applyBorder="1"/>
    <xf numFmtId="0" fontId="0" fillId="2" borderId="0" xfId="0" applyFill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4" xfId="0" applyBorder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0" fillId="4" borderId="0" xfId="0" applyFont="1" applyFill="1" applyBorder="1"/>
    <xf numFmtId="0" fontId="5" fillId="3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0" fillId="2" borderId="0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10" fillId="0" borderId="0" xfId="0" applyFont="1" applyAlignment="1">
      <alignment horizontal="center" vertical="center"/>
    </xf>
  </cellXfs>
  <cellStyles count="3">
    <cellStyle name="Normal" xfId="0" builtinId="0"/>
    <cellStyle name="Porcentaje" xfId="1" builtinId="5"/>
    <cellStyle name="Título 3" xfId="2" builtinId="18"/>
  </cellStyles>
  <dxfs count="18"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indexed="9"/>
        <name val="Verdana"/>
        <scheme val="none"/>
      </font>
      <fill>
        <patternFill patternType="solid">
          <fgColor indexed="64"/>
          <bgColor indexed="5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numFmt numFmtId="19" formatCode="dd/mm/yyyy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indexed="56"/>
        <name val="Verdana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indexed="63"/>
        <name val="Verdana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</dxf>
    <dxf>
      <border outline="0">
        <left style="thin">
          <color indexed="9"/>
        </lef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D819D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7EBF7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A3B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Analisis!$C$8:$C$10</c:f>
              <c:strCache>
                <c:ptCount val="3"/>
                <c:pt idx="0">
                  <c:v>Evolución Tasa de Variación Respecto al 2013 de empresas representativas del sector Hotelero en Adeje</c:v>
                </c:pt>
                <c:pt idx="2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Analisis!$B$11:$B$15</c:f>
              <c:strCache>
                <c:ptCount val="5"/>
                <c:pt idx="0">
                  <c:v>COSTA ADEJE GRAN HOTEL SL</c:v>
                </c:pt>
                <c:pt idx="1">
                  <c:v>HOTEL JARDIN TROPICAL SL</c:v>
                </c:pt>
                <c:pt idx="2">
                  <c:v>ADRUE SL</c:v>
                </c:pt>
                <c:pt idx="3">
                  <c:v>FELAHOTEL SLU</c:v>
                </c:pt>
                <c:pt idx="4">
                  <c:v>ISABEL FAMILY HOTEL SL</c:v>
                </c:pt>
              </c:strCache>
            </c:strRef>
          </c:cat>
          <c:val>
            <c:numRef>
              <c:f>Analisis!$C$11:$C$15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5-4950-A544-4608079A37D4}"/>
            </c:ext>
          </c:extLst>
        </c:ser>
        <c:ser>
          <c:idx val="1"/>
          <c:order val="1"/>
          <c:tx>
            <c:strRef>
              <c:f>Analisis!$D$8:$D$10</c:f>
              <c:strCache>
                <c:ptCount val="3"/>
                <c:pt idx="0">
                  <c:v>Evolución Tasa de Variación Respecto al 2013 de empresas representativas del sector Hotelero en Adeje</c:v>
                </c:pt>
                <c:pt idx="2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Analisis!$B$11:$B$15</c:f>
              <c:strCache>
                <c:ptCount val="5"/>
                <c:pt idx="0">
                  <c:v>COSTA ADEJE GRAN HOTEL SL</c:v>
                </c:pt>
                <c:pt idx="1">
                  <c:v>HOTEL JARDIN TROPICAL SL</c:v>
                </c:pt>
                <c:pt idx="2">
                  <c:v>ADRUE SL</c:v>
                </c:pt>
                <c:pt idx="3">
                  <c:v>FELAHOTEL SLU</c:v>
                </c:pt>
                <c:pt idx="4">
                  <c:v>ISABEL FAMILY HOTEL SL</c:v>
                </c:pt>
              </c:strCache>
            </c:strRef>
          </c:cat>
          <c:val>
            <c:numRef>
              <c:f>Analisis!$D$11:$D$15</c:f>
              <c:numCache>
                <c:formatCode>0.0%</c:formatCode>
                <c:ptCount val="5"/>
                <c:pt idx="0">
                  <c:v>1.1908618549695171</c:v>
                </c:pt>
                <c:pt idx="1">
                  <c:v>1.0865305703734098</c:v>
                </c:pt>
                <c:pt idx="2">
                  <c:v>1.0350876602522305</c:v>
                </c:pt>
                <c:pt idx="3">
                  <c:v>1.0438589669164593</c:v>
                </c:pt>
                <c:pt idx="4">
                  <c:v>1.0390994772448614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5-4950-A544-4608079A37D4}"/>
            </c:ext>
          </c:extLst>
        </c:ser>
        <c:ser>
          <c:idx val="2"/>
          <c:order val="2"/>
          <c:tx>
            <c:strRef>
              <c:f>Analisis!$E$8:$E$10</c:f>
              <c:strCache>
                <c:ptCount val="3"/>
                <c:pt idx="0">
                  <c:v>Evolución Tasa de Variación Respecto al 2013 de empresas representativas del sector Hotelero en Adeje</c:v>
                </c:pt>
                <c:pt idx="2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2777777777777778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905-4950-A544-4608079A3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Analisis!$B$11:$B$15</c:f>
              <c:strCache>
                <c:ptCount val="5"/>
                <c:pt idx="0">
                  <c:v>COSTA ADEJE GRAN HOTEL SL</c:v>
                </c:pt>
                <c:pt idx="1">
                  <c:v>HOTEL JARDIN TROPICAL SL</c:v>
                </c:pt>
                <c:pt idx="2">
                  <c:v>ADRUE SL</c:v>
                </c:pt>
                <c:pt idx="3">
                  <c:v>FELAHOTEL SLU</c:v>
                </c:pt>
                <c:pt idx="4">
                  <c:v>ISABEL FAMILY HOTEL SL</c:v>
                </c:pt>
              </c:strCache>
            </c:strRef>
          </c:cat>
          <c:val>
            <c:numRef>
              <c:f>Analisis!$E$11:$E$15</c:f>
              <c:numCache>
                <c:formatCode>0.0%</c:formatCode>
                <c:ptCount val="5"/>
                <c:pt idx="0">
                  <c:v>1.1908618549695171</c:v>
                </c:pt>
                <c:pt idx="1">
                  <c:v>1.1178190398030365</c:v>
                </c:pt>
                <c:pt idx="2">
                  <c:v>1.0660476250377453</c:v>
                </c:pt>
                <c:pt idx="3">
                  <c:v>1.1018718872047712</c:v>
                </c:pt>
                <c:pt idx="4">
                  <c:v>1.1381071687038637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5-4950-A544-4608079A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491599"/>
        <c:axId val="900490767"/>
      </c:barChart>
      <c:catAx>
        <c:axId val="90049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0490767"/>
        <c:crosses val="autoZero"/>
        <c:auto val="1"/>
        <c:lblAlgn val="ctr"/>
        <c:lblOffset val="100"/>
        <c:noMultiLvlLbl val="0"/>
      </c:catAx>
      <c:valAx>
        <c:axId val="900490767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049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85725</xdr:rowOff>
    </xdr:from>
    <xdr:to>
      <xdr:col>5</xdr:col>
      <xdr:colOff>990600</xdr:colOff>
      <xdr:row>32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 Ignacio Glez Gómez" refreshedDate="42672.43503576389" createdVersion="6" refreshedVersion="6" minRefreshableVersion="3" recordCount="78">
  <cacheSource type="worksheet">
    <worksheetSource name="Tabla1"/>
  </cacheSource>
  <cacheFields count="11">
    <cacheField name="Codigo" numFmtId="0">
      <sharedItems containsBlank="1"/>
    </cacheField>
    <cacheField name="Nombre" numFmtId="0">
      <sharedItems containsBlank="1"/>
    </cacheField>
    <cacheField name="NIF" numFmtId="0">
      <sharedItems containsBlank="1"/>
    </cacheField>
    <cacheField name="Localidad" numFmtId="0">
      <sharedItems containsBlank="1"/>
    </cacheField>
    <cacheField name="País" numFmtId="0">
      <sharedItems containsBlank="1"/>
    </cacheField>
    <cacheField name="Ultimo año" numFmtId="0">
      <sharedItems containsNonDate="0" containsDate="1" containsString="0" containsBlank="1" minDate="2000-05-31T00:00:00" maxDate="2016-01-01T00:00:00"/>
    </cacheField>
    <cacheField name="1º CNAE" numFmtId="0">
      <sharedItems containsBlank="1" count="15">
        <s v="7911"/>
        <s v="5510"/>
        <s v="5590"/>
        <m/>
        <s v="5520"/>
        <s v="5610"/>
        <s v="9311"/>
        <s v="9329"/>
        <s v="5630"/>
        <s v="5629"/>
        <s v="9312"/>
        <s v="9319"/>
        <s v="9001"/>
        <s v="9321"/>
        <s v="9002"/>
      </sharedItems>
    </cacheField>
    <cacheField name="2º CNAE" numFmtId="0">
      <sharedItems containsBlank="1"/>
    </cacheField>
    <cacheField name="Cifra Negocios 2015 mil EUR" numFmtId="0">
      <sharedItems containsBlank="1" containsMixedTypes="1" containsNumber="1" minValue="32.066000000000003" maxValue="53739.556000000004"/>
    </cacheField>
    <cacheField name="Cifra Negocios 2014 mil EUR" numFmtId="0">
      <sharedItems containsBlank="1" containsMixedTypes="1" containsNumber="1" minValue="3.7273100000000006" maxValue="57270.491280000002" count="34">
        <s v="n.d."/>
        <n v="57270.491280000002"/>
        <n v="52322.663"/>
        <n v="23639.174770000001"/>
        <n v="21183"/>
        <n v="20208.922010000002"/>
        <n v="14085.176019999999"/>
        <n v="12672.84993"/>
        <n v="11042.23"/>
        <n v="9917.1153600000016"/>
        <m/>
        <n v="6001.0197600000001"/>
        <n v="5390.5627000000004"/>
        <n v="18140.475000000002"/>
        <n v="3854.4706600000004"/>
        <n v="3124.9670000000001"/>
        <n v="2850.46101"/>
        <n v="1666.2331700000002"/>
        <n v="9943.755000000001"/>
        <n v="627.05076999999994"/>
        <n v="1262.4100000000001"/>
        <n v="1357.298"/>
        <n v="875.49452000000008"/>
        <n v="639.39346000000012"/>
        <n v="777.31141000000002"/>
        <n v="562.39287000000002"/>
        <n v="375.78579000000002"/>
        <n v="346.48255999999998"/>
        <n v="147.51444000000001"/>
        <n v="116.59345"/>
        <n v="88.461380000000005"/>
        <n v="79.75045999999999"/>
        <n v="42.233189999999993"/>
        <n v="3.7273100000000006"/>
      </sharedItems>
    </cacheField>
    <cacheField name="Cifra Negocios 2013 mil EUR" numFmtId="0">
      <sharedItems containsBlank="1" containsMixedTypes="1" containsNumber="1" minValue="1.35728" maxValue="49894.5961200000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s v="1."/>
    <s v="PORTAL INTERACTIV SL"/>
    <s v="B38803953"/>
    <s v="ADEJE"/>
    <s v="ESPANA"/>
    <d v="2012-10-31T00:00:00"/>
    <x v="0"/>
    <m/>
    <s v="n.d."/>
    <x v="0"/>
    <s v="n.d."/>
  </r>
  <r>
    <s v="2."/>
    <s v="DREAMPLACE HOTELS &amp; RESORTS SL"/>
    <s v="B38039145"/>
    <s v="ADEJE"/>
    <s v="ESPANA"/>
    <d v="2014-12-31T00:00:00"/>
    <x v="1"/>
    <m/>
    <s v="n.d."/>
    <x v="1"/>
    <n v="49894.596120000009"/>
  </r>
  <r>
    <s v="3."/>
    <s v="JUMBO CANARIAS SA"/>
    <s v="A38478491"/>
    <s v="ADEJE"/>
    <s v="ESPANA"/>
    <d v="2015-10-31T00:00:00"/>
    <x v="0"/>
    <m/>
    <n v="53739.556000000004"/>
    <x v="2"/>
    <n v="45406.976999999999"/>
  </r>
  <r>
    <s v="4."/>
    <s v="COSTA ADEJE GRAN HOTEL SL"/>
    <s v="B38555140"/>
    <s v="ADEJE"/>
    <s v="ESPANA"/>
    <d v="2015-12-31T00:00:00"/>
    <x v="1"/>
    <m/>
    <n v="25557.273079999999"/>
    <x v="3"/>
    <n v="21461.156870000003"/>
  </r>
  <r>
    <s v="5."/>
    <s v="HOTEL JARDIN TROPICAL SL"/>
    <s v="B38614772"/>
    <s v="ADEJE"/>
    <s v="ESPANA"/>
    <d v="2015-12-31T00:00:00"/>
    <x v="1"/>
    <m/>
    <n v="21793"/>
    <x v="4"/>
    <n v="19496"/>
  </r>
  <r>
    <s v="6."/>
    <s v="ADRUE SL"/>
    <s v="B38806766"/>
    <s v="ADEJE"/>
    <s v="ESPANA"/>
    <d v="2015-12-31T00:00:00"/>
    <x v="1"/>
    <s v="5520"/>
    <n v="20813.38049"/>
    <x v="5"/>
    <n v="19523.874919999998"/>
  </r>
  <r>
    <s v="7."/>
    <s v="BOUGANVILLE PLAYA HOTELES SA (EXTINGUIDA)"/>
    <s v="A38018461"/>
    <s v="ADEJE"/>
    <s v="ESPANA"/>
    <d v="2000-05-31T00:00:00"/>
    <x v="2"/>
    <s v="5510"/>
    <s v="n.d."/>
    <x v="0"/>
    <s v="n.d."/>
  </r>
  <r>
    <s v="8."/>
    <s v="FELAHOTEL SLU"/>
    <s v="B38489688"/>
    <s v="ADEJE"/>
    <s v="ESPANA"/>
    <d v="2015-12-31T00:00:00"/>
    <x v="1"/>
    <m/>
    <n v="14867.965860000002"/>
    <x v="6"/>
    <n v="13493.370719999999"/>
  </r>
  <r>
    <s v="9."/>
    <s v="ISABEL FAMILY HOTEL SL"/>
    <s v="B38964490"/>
    <s v="ADEJE"/>
    <s v="ESPANA"/>
    <d v="2015-12-31T00:00:00"/>
    <x v="1"/>
    <m/>
    <n v="13880.347039999999"/>
    <x v="7"/>
    <n v="12195.992980000001"/>
  </r>
  <r>
    <s v="10."/>
    <s v="NEXOTEL GESTION SA"/>
    <s v="A38842316"/>
    <s v="ADEJE"/>
    <s v="ESPANA"/>
    <d v="2015-12-31T00:00:00"/>
    <x v="1"/>
    <m/>
    <n v="11451.778"/>
    <x v="8"/>
    <n v="10265.334000000001"/>
  </r>
  <r>
    <s v="11."/>
    <s v="FILATOUR SL"/>
    <s v="B38663647"/>
    <s v="ADEJE"/>
    <s v="ESPANA"/>
    <d v="2015-12-31T00:00:00"/>
    <x v="1"/>
    <s v="7220"/>
    <n v="11321.526109999999"/>
    <x v="9"/>
    <n v="8407.6660600000014"/>
  </r>
  <r>
    <m/>
    <m/>
    <m/>
    <m/>
    <m/>
    <m/>
    <x v="3"/>
    <s v="7911"/>
    <m/>
    <x v="10"/>
    <m/>
  </r>
  <r>
    <m/>
    <m/>
    <m/>
    <m/>
    <m/>
    <m/>
    <x v="3"/>
    <s v="4110"/>
    <m/>
    <x v="10"/>
    <m/>
  </r>
  <r>
    <s v="12."/>
    <s v="TARAJAL PROPERTIES SL (EXTINGUIDA)"/>
    <s v="B38511671"/>
    <s v="ADEJE"/>
    <s v="ESPANA"/>
    <d v="2006-12-31T00:00:00"/>
    <x v="4"/>
    <s v="4110"/>
    <s v="n.d."/>
    <x v="0"/>
    <s v="n.d."/>
  </r>
  <r>
    <m/>
    <m/>
    <m/>
    <m/>
    <m/>
    <m/>
    <x v="3"/>
    <s v="4121"/>
    <m/>
    <x v="10"/>
    <m/>
  </r>
  <r>
    <s v="13."/>
    <s v="ADONIS HOTEL MANAGEMENT SL"/>
    <s v="B38872610"/>
    <s v="ADEJE"/>
    <s v="ESPANA"/>
    <d v="2015-12-31T00:00:00"/>
    <x v="1"/>
    <s v="7022"/>
    <n v="7294.1220199999998"/>
    <x v="11"/>
    <n v="10045.21225"/>
  </r>
  <r>
    <s v="14."/>
    <s v="SEIT-52 SL"/>
    <s v="B38506440"/>
    <s v="ADEJE"/>
    <s v="ESPANA"/>
    <d v="2015-12-31T00:00:00"/>
    <x v="1"/>
    <m/>
    <n v="5668.8095499999999"/>
    <x v="12"/>
    <n v="5166.4176099999995"/>
  </r>
  <r>
    <s v="15."/>
    <s v="PARADISE TRADING SL"/>
    <s v="B38306957"/>
    <s v="ADEJE"/>
    <s v="ESPANA"/>
    <d v="2015-12-31T00:00:00"/>
    <x v="5"/>
    <s v="6820"/>
    <n v="4583.2049999999999"/>
    <x v="13"/>
    <n v="18732.88"/>
  </r>
  <r>
    <s v="16."/>
    <s v="LA MASIA CANARIA SL"/>
    <s v="B38775342"/>
    <s v="ADEJE"/>
    <s v="ESPANA"/>
    <d v="2015-12-31T00:00:00"/>
    <x v="5"/>
    <m/>
    <n v="3818.5149299999998"/>
    <x v="14"/>
    <n v="3449.5125600000001"/>
  </r>
  <r>
    <s v="17."/>
    <s v="OCEAN MARKET SL"/>
    <s v="B38444972"/>
    <s v="ADEJE"/>
    <s v="ESPANA"/>
    <d v="2004-12-31T00:00:00"/>
    <x v="1"/>
    <s v="5520"/>
    <s v="n.d."/>
    <x v="0"/>
    <s v="n.d."/>
  </r>
  <r>
    <m/>
    <m/>
    <m/>
    <m/>
    <m/>
    <m/>
    <x v="3"/>
    <s v="5590"/>
    <m/>
    <x v="10"/>
    <m/>
  </r>
  <r>
    <s v="18."/>
    <s v="NEXOTEL ADEJE SA"/>
    <s v="A38612453"/>
    <s v="ADEJE"/>
    <s v="ESPANA"/>
    <d v="2014-12-31T00:00:00"/>
    <x v="1"/>
    <s v="5610"/>
    <s v="n.d."/>
    <x v="15"/>
    <n v="2775.616"/>
  </r>
  <r>
    <s v="19."/>
    <s v="HOCASOL SA"/>
    <s v="A38354189"/>
    <s v="ADEJE"/>
    <s v="ESPANA"/>
    <d v="2015-12-31T00:00:00"/>
    <x v="1"/>
    <s v="5520"/>
    <n v="2990.6167700000001"/>
    <x v="16"/>
    <n v="2475.915"/>
  </r>
  <r>
    <s v="20."/>
    <s v="DEPORTES EXTREMOS TORVISCAS S.L. (EN LIQUIDACION)"/>
    <s v="B38554739"/>
    <s v="ADEJE"/>
    <s v="ESPANA"/>
    <d v="2001-12-31T00:00:00"/>
    <x v="6"/>
    <m/>
    <s v="n.d."/>
    <x v="0"/>
    <s v="n.d."/>
  </r>
  <r>
    <s v="21."/>
    <s v="EXPLOTACIONES SEMANSUR SL"/>
    <s v="B38389417"/>
    <s v="ADEJE"/>
    <s v="ESPANA"/>
    <d v="2015-12-31T00:00:00"/>
    <x v="4"/>
    <s v="5510"/>
    <n v="1651.1726700000002"/>
    <x v="17"/>
    <n v="1769.96641"/>
  </r>
  <r>
    <s v="22."/>
    <s v="H.B.R. ENTERPRISES S.L."/>
    <s v="B38501367"/>
    <s v="ADEJE"/>
    <s v="ESPANA"/>
    <d v="2008-12-31T00:00:00"/>
    <x v="4"/>
    <m/>
    <s v="n.d."/>
    <x v="0"/>
    <s v="n.d."/>
  </r>
  <r>
    <s v="23."/>
    <s v="HOTEL OASIS PARAISO SA."/>
    <s v="A38371159"/>
    <s v="ADEJE"/>
    <s v="ESPANA"/>
    <d v="2015-12-31T00:00:00"/>
    <x v="1"/>
    <m/>
    <n v="1571.1420000000001"/>
    <x v="18"/>
    <n v="9172.973"/>
  </r>
  <r>
    <s v="24."/>
    <s v="GEST. FOOD TENERIFE S.L."/>
    <s v="B38823456"/>
    <s v="ADEJE"/>
    <s v="ESPANA"/>
    <d v="2007-12-31T00:00:00"/>
    <x v="5"/>
    <m/>
    <s v="n.d."/>
    <x v="0"/>
    <s v="n.d."/>
  </r>
  <r>
    <s v="25."/>
    <s v="CALLAO TENERIFE SA"/>
    <s v="A38405726"/>
    <s v="ADEJE"/>
    <s v="ESPANA"/>
    <d v="2014-12-31T00:00:00"/>
    <x v="1"/>
    <s v="5520"/>
    <s v="n.d."/>
    <x v="19"/>
    <n v="1331.7213300000001"/>
  </r>
  <r>
    <s v="26."/>
    <s v="VASEROSI SL"/>
    <s v="B38273900"/>
    <s v="ADEJE"/>
    <s v="ESPANA"/>
    <d v="2011-12-31T00:00:00"/>
    <x v="5"/>
    <s v="5590"/>
    <s v="n.d."/>
    <x v="0"/>
    <s v="n.d."/>
  </r>
  <r>
    <s v="27."/>
    <s v="ROSSO SUL MARE SL"/>
    <s v="B38853453"/>
    <s v="ADEJE"/>
    <s v="ESPANA"/>
    <d v="2015-12-31T00:00:00"/>
    <x v="5"/>
    <m/>
    <n v="1321.9697900000001"/>
    <x v="20"/>
    <n v="1081.0110099999999"/>
  </r>
  <r>
    <s v="28."/>
    <s v="MANTENERIFE SL"/>
    <s v="B38439493"/>
    <s v="ADEJE"/>
    <s v="ESPANA"/>
    <d v="2015-12-31T00:00:00"/>
    <x v="1"/>
    <s v="6820"/>
    <n v="1292.9533900000001"/>
    <x v="21"/>
    <n v="381.01300000000003"/>
  </r>
  <r>
    <s v="29."/>
    <s v="EXPLOTACIONES TURISTICAS ADEJE SIGLO XXI S.L."/>
    <s v="B38541389"/>
    <s v="ADEJE"/>
    <s v="ESPANA"/>
    <d v="2006-12-31T00:00:00"/>
    <x v="1"/>
    <m/>
    <s v="n.d."/>
    <x v="0"/>
    <s v="n.d."/>
  </r>
  <r>
    <s v="30."/>
    <s v="LEISURE PEARL SL"/>
    <s v="B38356473"/>
    <s v="ADEJE"/>
    <s v="ESPANA"/>
    <d v="2015-12-31T00:00:00"/>
    <x v="5"/>
    <s v="4781"/>
    <n v="780.15620000000001"/>
    <x v="22"/>
    <n v="1048.73549"/>
  </r>
  <r>
    <m/>
    <m/>
    <m/>
    <m/>
    <m/>
    <m/>
    <x v="3"/>
    <s v="5520"/>
    <m/>
    <x v="10"/>
    <m/>
  </r>
  <r>
    <s v="31."/>
    <s v="APARTHOTELES CALEDONIA SA (EN LIQUIDACION)"/>
    <s v="A38099768"/>
    <s v="ADEJE"/>
    <s v="ESPANA"/>
    <d v="2012-12-31T00:00:00"/>
    <x v="1"/>
    <m/>
    <s v="n.d."/>
    <x v="0"/>
    <s v="n.d."/>
  </r>
  <r>
    <s v="32."/>
    <s v="MACLA HOTELES SL"/>
    <s v="B38708194"/>
    <s v="ADEJE"/>
    <s v="ESPANA"/>
    <d v="2015-12-31T00:00:00"/>
    <x v="1"/>
    <m/>
    <n v="651.19205000000011"/>
    <x v="23"/>
    <n v="527.41257899999994"/>
  </r>
  <r>
    <s v="33."/>
    <s v="GRAN RESERVA FAÑABE SL."/>
    <s v="B76577980"/>
    <s v="ADEJE"/>
    <s v="ESPANA"/>
    <d v="2015-12-31T00:00:00"/>
    <x v="5"/>
    <m/>
    <n v="630.65110000000004"/>
    <x v="24"/>
    <n v="783.66600000000005"/>
  </r>
  <r>
    <s v="34."/>
    <s v="ELITE ISLAND SL"/>
    <s v="B38877486"/>
    <s v="ADEJE"/>
    <s v="ESPANA"/>
    <d v="2014-12-31T00:00:00"/>
    <x v="0"/>
    <m/>
    <s v="n.d."/>
    <x v="25"/>
    <n v="893.46086000000014"/>
  </r>
  <r>
    <s v="35."/>
    <s v="KERKELEN CANARIAS S.A."/>
    <s v="A38061982"/>
    <s v="ADEJE"/>
    <s v="ESPANA"/>
    <d v="2000-12-31T00:00:00"/>
    <x v="7"/>
    <m/>
    <s v="n.d."/>
    <x v="0"/>
    <s v="n.d."/>
  </r>
  <r>
    <s v="36."/>
    <s v="HOTEL MARCO ANTONIO PALACE SL (EXTINGUIDA)"/>
    <s v="B38356333"/>
    <s v="ADEJE"/>
    <s v="ESPANA"/>
    <d v="2010-12-31T00:00:00"/>
    <x v="1"/>
    <s v="6820"/>
    <s v="n.d."/>
    <x v="0"/>
    <s v="n.d."/>
  </r>
  <r>
    <s v="37."/>
    <s v="PKMS PHAYRE KNOTT MANAGEMENT SOCIEDAD LIMITADA."/>
    <s v="B38461414"/>
    <s v="ADEJE"/>
    <s v="ESPANA"/>
    <d v="2000-12-31T00:00:00"/>
    <x v="4"/>
    <s v="6832"/>
    <s v="n.d."/>
    <x v="0"/>
    <s v="n.d."/>
  </r>
  <r>
    <s v="38."/>
    <s v="LA FUENTE DE SIDES SL"/>
    <s v="B38996799"/>
    <s v="ADEJE"/>
    <s v="ESPANA"/>
    <d v="2015-12-31T00:00:00"/>
    <x v="5"/>
    <m/>
    <n v="443.58149000000003"/>
    <x v="26"/>
    <n v="281.58841000000001"/>
  </r>
  <r>
    <s v="39."/>
    <s v="ZHENCHUAN WENG S.L."/>
    <s v="B38875555"/>
    <s v="ADEJE"/>
    <s v="ESPANA"/>
    <d v="2007-12-31T00:00:00"/>
    <x v="5"/>
    <m/>
    <s v="n.d."/>
    <x v="0"/>
    <s v="n.d."/>
  </r>
  <r>
    <s v="40."/>
    <s v="IN SEARCH OF SUNRISE SL"/>
    <s v="B38933511"/>
    <s v="ADEJE"/>
    <s v="ESPANA"/>
    <d v="2015-12-31T00:00:00"/>
    <x v="5"/>
    <s v="5530"/>
    <n v="333.96334999999999"/>
    <x v="27"/>
    <n v="266.61450000000002"/>
  </r>
  <r>
    <s v="41."/>
    <s v="CLEGO S.L. (EXTINGUIDA)"/>
    <s v="B38366324"/>
    <s v="ADEJE"/>
    <s v="ESPANA"/>
    <d v="2007-12-31T00:00:00"/>
    <x v="8"/>
    <m/>
    <s v="n.d."/>
    <x v="0"/>
    <s v="n.d."/>
  </r>
  <r>
    <s v="42."/>
    <s v="CERVECERIAS LA GRUTA SL"/>
    <s v="B38908216"/>
    <s v="ADEJE"/>
    <s v="ESPANA"/>
    <d v="2010-12-31T00:00:00"/>
    <x v="9"/>
    <s v="5630"/>
    <s v="n.d."/>
    <x v="0"/>
    <s v="n.d."/>
  </r>
  <r>
    <s v="43."/>
    <s v="FULL MONTY SL"/>
    <s v="B38737896"/>
    <s v="ADEJE"/>
    <s v="ESPANA"/>
    <d v="2006-12-31T00:00:00"/>
    <x v="8"/>
    <s v="5610"/>
    <s v="n.d."/>
    <x v="0"/>
    <s v="n.d."/>
  </r>
  <r>
    <s v="44."/>
    <s v="LIZARD'S CANARIAS S.L."/>
    <s v="B38474052"/>
    <s v="ADEJE"/>
    <s v="ESPANA"/>
    <d v="2002-12-31T00:00:00"/>
    <x v="8"/>
    <s v="5610"/>
    <s v="n.d."/>
    <x v="0"/>
    <s v="n.d."/>
  </r>
  <r>
    <s v="45."/>
    <s v="MARAJU SUR SL (EXTINGUIDA)"/>
    <s v="B38401881"/>
    <s v="ADEJE"/>
    <s v="ESPANA"/>
    <d v="2007-12-31T00:00:00"/>
    <x v="5"/>
    <m/>
    <s v="n.d."/>
    <x v="0"/>
    <s v="n.d."/>
  </r>
  <r>
    <s v="46."/>
    <s v="FONCE NOVENTA Y OCHO SL"/>
    <s v="B38507380"/>
    <s v="ADEJE"/>
    <s v="ESPANA"/>
    <d v="2014-12-31T00:00:00"/>
    <x v="2"/>
    <s v="5510"/>
    <s v="n.d."/>
    <x v="28"/>
    <n v="97.174650000000014"/>
  </r>
  <r>
    <s v="47."/>
    <s v="THE THEATRE STARS INTERNATIONAL SL"/>
    <s v="B38917985"/>
    <s v="ADEJE"/>
    <s v="ESPANA"/>
    <d v="2014-12-31T00:00:00"/>
    <x v="8"/>
    <m/>
    <s v="n.d."/>
    <x v="29"/>
    <n v="111.00267000000001"/>
  </r>
  <r>
    <s v="48."/>
    <s v="CANARIAS FITNESS 2000 SL"/>
    <s v="B38463410"/>
    <s v="ADEJE"/>
    <s v="ESPANA"/>
    <d v="2015-12-31T00:00:00"/>
    <x v="10"/>
    <s v="9319"/>
    <n v="95.860839999999996"/>
    <x v="30"/>
    <n v="88.649969999999996"/>
  </r>
  <r>
    <s v="49."/>
    <s v="BENHAVIS GOLF S.L. (EN LIQUIDACION)"/>
    <s v="B38791265"/>
    <s v="ADEJE"/>
    <s v="ESPANA"/>
    <d v="2010-12-31T00:00:00"/>
    <x v="1"/>
    <s v="5520"/>
    <s v="n.d."/>
    <x v="0"/>
    <s v="n.d."/>
  </r>
  <r>
    <s v="50."/>
    <s v="SNACK SPEEDY FAÑABE SL"/>
    <s v="B38792206"/>
    <s v="ADEJE"/>
    <s v="ESPANA"/>
    <d v="2014-12-31T00:00:00"/>
    <x v="5"/>
    <s v="4725"/>
    <s v="n.d."/>
    <x v="31"/>
    <n v="177.40944000000002"/>
  </r>
  <r>
    <s v="51."/>
    <s v="SUN SAFE INTERNATIONAL SL"/>
    <s v="B38775722"/>
    <s v="ADEJE"/>
    <s v="ESPANA"/>
    <d v="2009-12-31T00:00:00"/>
    <x v="11"/>
    <m/>
    <s v="n.d."/>
    <x v="0"/>
    <s v="n.d."/>
  </r>
  <r>
    <s v="52."/>
    <s v="PROMOCIONES LAS CAÑITAS SL"/>
    <s v="B38885778"/>
    <s v="ADEJE"/>
    <s v="ESPANA"/>
    <d v="2010-12-31T00:00:00"/>
    <x v="8"/>
    <m/>
    <s v="n.d."/>
    <x v="0"/>
    <s v="n.d."/>
  </r>
  <r>
    <s v="53."/>
    <s v="TRIO CHABOR S.L."/>
    <s v="B38613758"/>
    <s v="ADEJE"/>
    <s v="ESPANA"/>
    <d v="2006-12-31T00:00:00"/>
    <x v="12"/>
    <m/>
    <s v="n.d."/>
    <x v="0"/>
    <s v="n.d."/>
  </r>
  <r>
    <s v="54."/>
    <s v="FEFRA CANARIAS SUR SL"/>
    <s v="B38540993"/>
    <s v="ADEJE"/>
    <s v="ESPANA"/>
    <d v="2009-12-31T00:00:00"/>
    <x v="5"/>
    <m/>
    <s v="n.d."/>
    <x v="0"/>
    <s v="n.d."/>
  </r>
  <r>
    <s v="55."/>
    <s v="VANAIRA TENERIFE SL  (EXTINGUIDA)"/>
    <s v="B38988168"/>
    <s v="ADEJE"/>
    <s v="ESPANA"/>
    <d v="2010-12-31T00:00:00"/>
    <x v="1"/>
    <m/>
    <s v="n.d."/>
    <x v="0"/>
    <s v="n.d."/>
  </r>
  <r>
    <s v="56."/>
    <s v="RICHARD FIESTA PRODUCCIONES ARTISTICAS SL"/>
    <s v="B38799763"/>
    <s v="ADEJE"/>
    <s v="ESPANA"/>
    <d v="2015-12-31T00:00:00"/>
    <x v="7"/>
    <m/>
    <n v="32.066000000000003"/>
    <x v="32"/>
    <n v="36.535850000000003"/>
  </r>
  <r>
    <s v="57."/>
    <s v="LOS PATAMEROS SL"/>
    <s v="B38509758"/>
    <s v="ADEJE"/>
    <s v="ESPANA"/>
    <d v="2015-12-31T00:00:00"/>
    <x v="5"/>
    <s v="6820"/>
    <s v="n.d."/>
    <x v="0"/>
    <n v="1.35728"/>
  </r>
  <r>
    <s v="58."/>
    <s v="DELFIN TENERIFE SUR SL."/>
    <s v="B38837233"/>
    <s v="ADEJE"/>
    <s v="ESPANA"/>
    <d v="2015-12-31T00:00:00"/>
    <x v="8"/>
    <s v="4754"/>
    <s v="n.d."/>
    <x v="33"/>
    <s v="n.d."/>
  </r>
  <r>
    <s v="59."/>
    <s v="AMABALA'S SL"/>
    <s v="B38306288"/>
    <s v="ADEJE"/>
    <s v="ESPANA"/>
    <d v="2000-12-31T00:00:00"/>
    <x v="5"/>
    <m/>
    <s v="n.d."/>
    <x v="0"/>
    <s v="n.d."/>
  </r>
  <r>
    <s v="60."/>
    <s v="GOFIO PRODUCCIONES S.L. (EXTINGUIDA)"/>
    <s v="B38431052"/>
    <s v="ADEJE"/>
    <s v="ESPANA"/>
    <d v="2004-12-31T00:00:00"/>
    <x v="13"/>
    <m/>
    <s v="n.d."/>
    <x v="0"/>
    <s v="n.d."/>
  </r>
  <r>
    <s v="61."/>
    <s v="CALEDONIA PARK S.L.  (EXTINGUIDA)"/>
    <s v="B38810032"/>
    <s v="ADEJE"/>
    <s v="ESPANA"/>
    <d v="2010-12-31T00:00:00"/>
    <x v="1"/>
    <m/>
    <s v="n.d."/>
    <x v="0"/>
    <s v="n.d."/>
  </r>
  <r>
    <s v="62."/>
    <s v="DITASA 1950 SL  (EXTINGUIDA)"/>
    <s v="B38838009"/>
    <s v="ADEJE"/>
    <s v="ESPANA"/>
    <d v="2009-12-31T00:00:00"/>
    <x v="5"/>
    <m/>
    <s v="n.d."/>
    <x v="0"/>
    <s v="n.d."/>
  </r>
  <r>
    <s v="63."/>
    <s v="DRAGO MANAGEMENT SL (EXTINGUIDA)"/>
    <s v="B38490835"/>
    <s v="ADEJE"/>
    <s v="ESPANA"/>
    <d v="2008-12-31T00:00:00"/>
    <x v="1"/>
    <s v="7911"/>
    <s v="n.d."/>
    <x v="0"/>
    <s v="n.d."/>
  </r>
  <r>
    <s v="64."/>
    <s v="EL VALLITO SL"/>
    <s v="B38445367"/>
    <s v="ADEJE"/>
    <s v="ESPANA"/>
    <d v="2006-12-31T00:00:00"/>
    <x v="4"/>
    <m/>
    <s v="n.d."/>
    <x v="0"/>
    <s v="n.d."/>
  </r>
  <r>
    <s v="65."/>
    <s v="FREE WAY MUSIC SL"/>
    <s v="B38856951"/>
    <s v="ADEJE"/>
    <s v="ESPANA"/>
    <d v="2009-12-31T00:00:00"/>
    <x v="14"/>
    <s v="9003"/>
    <s v="n.d."/>
    <x v="0"/>
    <s v="n.d."/>
  </r>
  <r>
    <s v="66."/>
    <s v="INVERSIONES CANARIAS SAMDI SL"/>
    <s v="B38984860"/>
    <s v="ADEJE"/>
    <s v="ESPANA"/>
    <d v="2010-12-31T00:00:00"/>
    <x v="8"/>
    <m/>
    <s v="n.d."/>
    <x v="0"/>
    <s v="n.d."/>
  </r>
  <r>
    <s v="67."/>
    <s v="LA HACIENDA CANARIA SL (EXTINGUIDA)"/>
    <s v="B38540852"/>
    <s v="ADEJE"/>
    <s v="ESPANA"/>
    <d v="2008-12-31T00:00:00"/>
    <x v="1"/>
    <m/>
    <s v="n.d."/>
    <x v="0"/>
    <s v="n.d."/>
  </r>
  <r>
    <s v="68."/>
    <s v="LOS VINILLOS SL  (EXTINGUIDA)"/>
    <s v="B38659793"/>
    <s v="ADEJE"/>
    <s v="ESPANA"/>
    <d v="2008-12-31T00:00:00"/>
    <x v="8"/>
    <m/>
    <s v="n.d."/>
    <x v="0"/>
    <s v="n.d."/>
  </r>
  <r>
    <s v="69."/>
    <s v="MAROC UNION SL  (EXTINGUIDA)"/>
    <s v="B38973897"/>
    <s v="ADEJE"/>
    <s v="ESPANA"/>
    <d v="2011-12-31T00:00:00"/>
    <x v="5"/>
    <m/>
    <s v="n.d."/>
    <x v="0"/>
    <s v="n.d."/>
  </r>
  <r>
    <s v="70."/>
    <s v="MOLINO BLANCO DE CANARIAS SL"/>
    <s v="B38392833"/>
    <s v="ADEJE"/>
    <s v="ESPANA"/>
    <d v="2015-12-31T00:00:00"/>
    <x v="5"/>
    <m/>
    <s v="n.d."/>
    <x v="0"/>
    <s v="n.d."/>
  </r>
  <r>
    <s v="71."/>
    <s v="NUEVO PROYECTO 2015 SL."/>
    <s v="B76660364"/>
    <s v="ADEJE"/>
    <s v="ESPANA"/>
    <d v="2015-12-31T00:00:00"/>
    <x v="5"/>
    <m/>
    <s v="n.d."/>
    <x v="0"/>
    <s v="n.d."/>
  </r>
  <r>
    <s v="72."/>
    <s v="RESTAURANTE GALEON SL"/>
    <s v="B38958161"/>
    <s v="ADEJE"/>
    <s v="ESPANA"/>
    <d v="2008-12-31T00:00:00"/>
    <x v="5"/>
    <m/>
    <s v="n.d."/>
    <x v="0"/>
    <s v="n.d."/>
  </r>
  <r>
    <s v="73."/>
    <s v="SECAG IBERICA S.A. (EXTINGUIDA)"/>
    <s v="A38214839"/>
    <s v="ADEJE"/>
    <s v="ESPANA"/>
    <d v="2004-10-31T00:00:00"/>
    <x v="1"/>
    <m/>
    <s v="n.d."/>
    <x v="0"/>
    <s v="n.d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C7:G14" firstHeaderRow="0" firstDataRow="1" firstDataCol="1"/>
  <pivotFields count="11">
    <pivotField dataField="1" showAll="0"/>
    <pivotField showAll="0"/>
    <pivotField showAll="0"/>
    <pivotField showAll="0"/>
    <pivotField showAll="0"/>
    <pivotField showAll="0"/>
    <pivotField axis="axisRow" showAll="0">
      <items count="16">
        <item x="1"/>
        <item x="4"/>
        <item x="2"/>
        <item x="5"/>
        <item x="9"/>
        <item x="8"/>
        <item h="1" x="0"/>
        <item h="1" x="12"/>
        <item h="1" x="14"/>
        <item h="1" x="6"/>
        <item h="1" x="10"/>
        <item h="1" x="11"/>
        <item h="1" x="13"/>
        <item h="1" x="7"/>
        <item h="1" x="3"/>
        <item t="default"/>
      </items>
    </pivotField>
    <pivotField showAll="0"/>
    <pivotField dataField="1" showAll="0"/>
    <pivotField dataField="1" showAll="0"/>
    <pivotField dataField="1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º Empresas" fld="0" subtotal="count" baseField="0" baseItem="0"/>
    <dataField name="2015 mil EUR" fld="8" subtotal="average" baseField="6" baseItem="0" numFmtId="3"/>
    <dataField name="014 mil EUR" fld="9" subtotal="average" baseField="6" baseItem="2" numFmtId="3"/>
    <dataField name="2013 mil EUR" fld="10" subtotal="average" baseField="6" baseItem="0" numFmtId="3"/>
  </dataFields>
  <formats count="4"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79" totalsRowShown="0" headerRowDxfId="4" dataDxfId="5" tableBorderDxfId="17">
  <autoFilter ref="A1:K79"/>
  <tableColumns count="11">
    <tableColumn id="1" name="Codigo" dataDxfId="16"/>
    <tableColumn id="2" name="Nombre" dataDxfId="15"/>
    <tableColumn id="3" name="NIF" dataDxfId="14"/>
    <tableColumn id="4" name="Localidad" dataDxfId="13"/>
    <tableColumn id="5" name="País" dataDxfId="12"/>
    <tableColumn id="6" name="Ultimo año" dataDxfId="11"/>
    <tableColumn id="7" name="1º CNAE" dataDxfId="10"/>
    <tableColumn id="8" name="2º CNAE" dataDxfId="9"/>
    <tableColumn id="9" name="Cifra Negocios 2015 mil EUR" dataDxfId="8"/>
    <tableColumn id="10" name="Cifra Negocios 2014 mil EUR" dataDxfId="7"/>
    <tableColumn id="11" name="Cifra Negocios 2013 mil EUR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33" sqref="C33"/>
    </sheetView>
  </sheetViews>
  <sheetFormatPr baseColWidth="10" defaultRowHeight="12.75" x14ac:dyDescent="0.2"/>
  <cols>
    <col min="1" max="1" width="5.85546875" customWidth="1"/>
    <col min="2" max="2" width="17.42578125" customWidth="1"/>
    <col min="3" max="3" width="30.5703125" customWidth="1"/>
    <col min="4" max="5" width="15.5703125" customWidth="1"/>
  </cols>
  <sheetData>
    <row r="1" spans="1:5" ht="13.7" customHeight="1" x14ac:dyDescent="0.2">
      <c r="A1" s="49" t="s">
        <v>0</v>
      </c>
      <c r="B1" s="50"/>
      <c r="C1" s="51" t="s">
        <v>1</v>
      </c>
      <c r="D1" s="50"/>
      <c r="E1" s="52"/>
    </row>
    <row r="2" spans="1:5" ht="13.7" customHeight="1" x14ac:dyDescent="0.2">
      <c r="A2" s="49" t="s">
        <v>2</v>
      </c>
      <c r="B2" s="50"/>
      <c r="C2" s="51" t="s">
        <v>3</v>
      </c>
      <c r="D2" s="50"/>
      <c r="E2" s="52"/>
    </row>
    <row r="3" spans="1:5" ht="13.7" customHeight="1" x14ac:dyDescent="0.2">
      <c r="A3" s="49" t="s">
        <v>4</v>
      </c>
      <c r="B3" s="50"/>
      <c r="C3" s="51" t="s">
        <v>5</v>
      </c>
      <c r="D3" s="50"/>
      <c r="E3" s="52"/>
    </row>
    <row r="4" spans="1:5" ht="13.7" customHeight="1" x14ac:dyDescent="0.2">
      <c r="A4" s="49" t="s">
        <v>6</v>
      </c>
      <c r="B4" s="50"/>
      <c r="C4" s="51" t="s">
        <v>7</v>
      </c>
      <c r="D4" s="50"/>
      <c r="E4" s="52"/>
    </row>
    <row r="5" spans="1:5" ht="13.7" customHeight="1" x14ac:dyDescent="0.2">
      <c r="A5" s="49" t="s">
        <v>8</v>
      </c>
      <c r="B5" s="50"/>
      <c r="C5" s="51" t="s">
        <v>9</v>
      </c>
      <c r="D5" s="50"/>
      <c r="E5" s="52"/>
    </row>
    <row r="6" spans="1:5" ht="13.7" customHeight="1" x14ac:dyDescent="0.2">
      <c r="A6" s="49" t="s">
        <v>10</v>
      </c>
      <c r="B6" s="50"/>
      <c r="C6" s="51" t="s">
        <v>11</v>
      </c>
      <c r="D6" s="50"/>
      <c r="E6" s="52"/>
    </row>
    <row r="7" spans="1:5" ht="13.7" customHeight="1" x14ac:dyDescent="0.2">
      <c r="A7" s="49" t="s">
        <v>12</v>
      </c>
      <c r="B7" s="50"/>
      <c r="C7" s="51" t="s">
        <v>13</v>
      </c>
      <c r="D7" s="50"/>
      <c r="E7" s="52"/>
    </row>
    <row r="8" spans="1:5" ht="26.1" customHeight="1" x14ac:dyDescent="0.2">
      <c r="A8" s="53"/>
      <c r="B8" s="50"/>
      <c r="C8" s="50"/>
      <c r="D8" s="1" t="s">
        <v>14</v>
      </c>
      <c r="E8" s="2" t="s">
        <v>15</v>
      </c>
    </row>
    <row r="9" spans="1:5" ht="12.6" customHeight="1" x14ac:dyDescent="0.2">
      <c r="A9" s="3" t="s">
        <v>16</v>
      </c>
      <c r="B9" s="54" t="s">
        <v>17</v>
      </c>
      <c r="C9" s="50"/>
      <c r="D9" s="4" t="s">
        <v>18</v>
      </c>
      <c r="E9" s="5" t="s">
        <v>18</v>
      </c>
    </row>
    <row r="10" spans="1:5" ht="85.15" customHeight="1" x14ac:dyDescent="0.2">
      <c r="A10" s="6" t="s">
        <v>19</v>
      </c>
      <c r="B10" s="55" t="s">
        <v>20</v>
      </c>
      <c r="C10" s="56"/>
      <c r="D10" s="7" t="s">
        <v>21</v>
      </c>
      <c r="E10" s="8" t="s">
        <v>22</v>
      </c>
    </row>
    <row r="11" spans="1:5" ht="13.7" customHeight="1" x14ac:dyDescent="0.2">
      <c r="B11" s="57" t="s">
        <v>23</v>
      </c>
      <c r="C11" s="50"/>
      <c r="D11" s="50"/>
      <c r="E11" s="50"/>
    </row>
    <row r="12" spans="1:5" ht="13.7" customHeight="1" x14ac:dyDescent="0.2">
      <c r="A12" s="50"/>
      <c r="B12" s="50"/>
      <c r="C12" s="50"/>
      <c r="D12" s="9" t="s">
        <v>24</v>
      </c>
      <c r="E12" s="10" t="s">
        <v>22</v>
      </c>
    </row>
  </sheetData>
  <mergeCells count="19">
    <mergeCell ref="A12:C12"/>
    <mergeCell ref="A7:B7"/>
    <mergeCell ref="C7:E7"/>
    <mergeCell ref="A8:C8"/>
    <mergeCell ref="B9:C9"/>
    <mergeCell ref="B10:C10"/>
    <mergeCell ref="B11:E11"/>
    <mergeCell ref="A4:B4"/>
    <mergeCell ref="C4:E4"/>
    <mergeCell ref="A5:B5"/>
    <mergeCell ref="C5:E5"/>
    <mergeCell ref="A6:B6"/>
    <mergeCell ref="C6:E6"/>
    <mergeCell ref="A1:B1"/>
    <mergeCell ref="C1:E1"/>
    <mergeCell ref="A2:B2"/>
    <mergeCell ref="C2:E2"/>
    <mergeCell ref="A3:B3"/>
    <mergeCell ref="C3:E3"/>
  </mergeCells>
  <pageMargins left="0" right="0" top="0" bottom="0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C1" workbookViewId="0">
      <selection activeCell="C13" sqref="A1:XFD1048576"/>
    </sheetView>
  </sheetViews>
  <sheetFormatPr baseColWidth="10" defaultRowHeight="12.75" x14ac:dyDescent="0.2"/>
  <cols>
    <col min="1" max="1" width="4" style="11" customWidth="1"/>
    <col min="2" max="2" width="30" style="11" customWidth="1"/>
    <col min="3" max="3" width="22" style="11" customWidth="1"/>
    <col min="4" max="4" width="18.140625" style="11" customWidth="1"/>
    <col min="5" max="5" width="12.28515625" style="11" customWidth="1"/>
    <col min="6" max="6" width="18.140625" style="11" customWidth="1"/>
    <col min="7" max="7" width="14.28515625" style="11" customWidth="1"/>
    <col min="8" max="8" width="19.42578125" style="11" customWidth="1"/>
    <col min="9" max="11" width="19.5703125" style="11" customWidth="1"/>
  </cols>
  <sheetData>
    <row r="1" spans="1:11" ht="64.7" customHeight="1" x14ac:dyDescent="0.2">
      <c r="A1" s="12"/>
      <c r="B1" s="13" t="s">
        <v>25</v>
      </c>
      <c r="C1" s="13" t="s">
        <v>26</v>
      </c>
      <c r="D1" s="13" t="s">
        <v>27</v>
      </c>
      <c r="E1" s="13" t="s">
        <v>28</v>
      </c>
      <c r="F1" s="14" t="s">
        <v>29</v>
      </c>
      <c r="G1" s="13" t="s">
        <v>30</v>
      </c>
      <c r="H1" s="13" t="s">
        <v>31</v>
      </c>
      <c r="I1" s="14" t="s">
        <v>32</v>
      </c>
      <c r="J1" s="14" t="s">
        <v>33</v>
      </c>
      <c r="K1" s="14" t="s">
        <v>34</v>
      </c>
    </row>
    <row r="2" spans="1:11" ht="17.100000000000001" customHeight="1" x14ac:dyDescent="0.2">
      <c r="A2" s="15" t="s">
        <v>16</v>
      </c>
      <c r="B2" s="16" t="s">
        <v>35</v>
      </c>
      <c r="C2" s="15" t="s">
        <v>36</v>
      </c>
      <c r="D2" s="15" t="s">
        <v>37</v>
      </c>
      <c r="E2" s="15" t="s">
        <v>38</v>
      </c>
      <c r="F2" s="17">
        <v>41213</v>
      </c>
      <c r="G2" s="15" t="s">
        <v>39</v>
      </c>
      <c r="H2" s="18"/>
      <c r="I2" s="19" t="s">
        <v>40</v>
      </c>
      <c r="J2" s="19" t="s">
        <v>40</v>
      </c>
      <c r="K2" s="19" t="s">
        <v>40</v>
      </c>
    </row>
    <row r="3" spans="1:11" ht="29.45" customHeight="1" x14ac:dyDescent="0.2">
      <c r="A3" s="20" t="s">
        <v>19</v>
      </c>
      <c r="B3" s="21" t="s">
        <v>41</v>
      </c>
      <c r="C3" s="20" t="s">
        <v>42</v>
      </c>
      <c r="D3" s="20" t="s">
        <v>37</v>
      </c>
      <c r="E3" s="20" t="s">
        <v>38</v>
      </c>
      <c r="F3" s="22">
        <v>42004</v>
      </c>
      <c r="G3" s="20" t="s">
        <v>43</v>
      </c>
      <c r="H3" s="23"/>
      <c r="I3" s="24" t="s">
        <v>40</v>
      </c>
      <c r="J3" s="25">
        <v>57270.491280000002</v>
      </c>
      <c r="K3" s="25">
        <v>49894.596120000009</v>
      </c>
    </row>
    <row r="4" spans="1:11" ht="17.100000000000001" customHeight="1" x14ac:dyDescent="0.2">
      <c r="A4" s="15" t="s">
        <v>44</v>
      </c>
      <c r="B4" s="16" t="s">
        <v>45</v>
      </c>
      <c r="C4" s="15" t="s">
        <v>46</v>
      </c>
      <c r="D4" s="15" t="s">
        <v>37</v>
      </c>
      <c r="E4" s="15" t="s">
        <v>38</v>
      </c>
      <c r="F4" s="17">
        <v>42308</v>
      </c>
      <c r="G4" s="15" t="s">
        <v>39</v>
      </c>
      <c r="H4" s="18"/>
      <c r="I4" s="26">
        <v>53739.556000000004</v>
      </c>
      <c r="J4" s="26">
        <v>52322.663</v>
      </c>
      <c r="K4" s="26">
        <v>45406.976999999999</v>
      </c>
    </row>
    <row r="5" spans="1:11" ht="17.100000000000001" customHeight="1" x14ac:dyDescent="0.2">
      <c r="A5" s="20" t="s">
        <v>47</v>
      </c>
      <c r="B5" s="21" t="s">
        <v>48</v>
      </c>
      <c r="C5" s="20" t="s">
        <v>49</v>
      </c>
      <c r="D5" s="20" t="s">
        <v>37</v>
      </c>
      <c r="E5" s="20" t="s">
        <v>38</v>
      </c>
      <c r="F5" s="22">
        <v>42369</v>
      </c>
      <c r="G5" s="20" t="s">
        <v>43</v>
      </c>
      <c r="H5" s="23"/>
      <c r="I5" s="25">
        <v>25557.273079999999</v>
      </c>
      <c r="J5" s="25">
        <v>23639.174770000001</v>
      </c>
      <c r="K5" s="25">
        <v>21461.156870000003</v>
      </c>
    </row>
    <row r="6" spans="1:11" ht="17.100000000000001" customHeight="1" x14ac:dyDescent="0.2">
      <c r="A6" s="15" t="s">
        <v>50</v>
      </c>
      <c r="B6" s="16" t="s">
        <v>51</v>
      </c>
      <c r="C6" s="15" t="s">
        <v>52</v>
      </c>
      <c r="D6" s="15" t="s">
        <v>37</v>
      </c>
      <c r="E6" s="15" t="s">
        <v>38</v>
      </c>
      <c r="F6" s="17">
        <v>42369</v>
      </c>
      <c r="G6" s="15" t="s">
        <v>43</v>
      </c>
      <c r="H6" s="18"/>
      <c r="I6" s="26">
        <v>21793</v>
      </c>
      <c r="J6" s="26">
        <v>21183</v>
      </c>
      <c r="K6" s="26">
        <v>19496</v>
      </c>
    </row>
    <row r="7" spans="1:11" ht="17.100000000000001" customHeight="1" x14ac:dyDescent="0.2">
      <c r="A7" s="20" t="s">
        <v>53</v>
      </c>
      <c r="B7" s="21" t="s">
        <v>54</v>
      </c>
      <c r="C7" s="20" t="s">
        <v>55</v>
      </c>
      <c r="D7" s="20" t="s">
        <v>37</v>
      </c>
      <c r="E7" s="20" t="s">
        <v>38</v>
      </c>
      <c r="F7" s="22">
        <v>42369</v>
      </c>
      <c r="G7" s="20" t="s">
        <v>43</v>
      </c>
      <c r="H7" s="20" t="s">
        <v>56</v>
      </c>
      <c r="I7" s="25">
        <v>20813.38049</v>
      </c>
      <c r="J7" s="25">
        <v>20208.922010000002</v>
      </c>
      <c r="K7" s="25">
        <v>19523.874919999998</v>
      </c>
    </row>
    <row r="8" spans="1:11" ht="29.45" customHeight="1" x14ac:dyDescent="0.2">
      <c r="A8" s="15" t="s">
        <v>57</v>
      </c>
      <c r="B8" s="16" t="s">
        <v>58</v>
      </c>
      <c r="C8" s="15" t="s">
        <v>59</v>
      </c>
      <c r="D8" s="15" t="s">
        <v>37</v>
      </c>
      <c r="E8" s="15" t="s">
        <v>38</v>
      </c>
      <c r="F8" s="17">
        <v>36677</v>
      </c>
      <c r="G8" s="15" t="s">
        <v>60</v>
      </c>
      <c r="H8" s="15" t="s">
        <v>43</v>
      </c>
      <c r="I8" s="19" t="s">
        <v>40</v>
      </c>
      <c r="J8" s="19" t="s">
        <v>40</v>
      </c>
      <c r="K8" s="19" t="s">
        <v>40</v>
      </c>
    </row>
    <row r="9" spans="1:11" ht="17.100000000000001" customHeight="1" x14ac:dyDescent="0.2">
      <c r="A9" s="20" t="s">
        <v>61</v>
      </c>
      <c r="B9" s="21" t="s">
        <v>62</v>
      </c>
      <c r="C9" s="20" t="s">
        <v>63</v>
      </c>
      <c r="D9" s="20" t="s">
        <v>37</v>
      </c>
      <c r="E9" s="20" t="s">
        <v>38</v>
      </c>
      <c r="F9" s="22">
        <v>42369</v>
      </c>
      <c r="G9" s="20" t="s">
        <v>43</v>
      </c>
      <c r="H9" s="23"/>
      <c r="I9" s="25">
        <v>14867.965860000002</v>
      </c>
      <c r="J9" s="25">
        <v>14085.176019999999</v>
      </c>
      <c r="K9" s="25">
        <v>13493.370719999999</v>
      </c>
    </row>
    <row r="10" spans="1:11" ht="17.100000000000001" customHeight="1" x14ac:dyDescent="0.2">
      <c r="A10" s="15" t="s">
        <v>64</v>
      </c>
      <c r="B10" s="16" t="s">
        <v>65</v>
      </c>
      <c r="C10" s="15" t="s">
        <v>66</v>
      </c>
      <c r="D10" s="15" t="s">
        <v>37</v>
      </c>
      <c r="E10" s="15" t="s">
        <v>38</v>
      </c>
      <c r="F10" s="17">
        <v>42369</v>
      </c>
      <c r="G10" s="15" t="s">
        <v>43</v>
      </c>
      <c r="H10" s="18"/>
      <c r="I10" s="26">
        <v>13880.347039999999</v>
      </c>
      <c r="J10" s="26">
        <v>12672.84993</v>
      </c>
      <c r="K10" s="26">
        <v>12195.992980000001</v>
      </c>
    </row>
    <row r="11" spans="1:11" ht="17.100000000000001" customHeight="1" x14ac:dyDescent="0.2">
      <c r="A11" s="20" t="s">
        <v>67</v>
      </c>
      <c r="B11" s="21" t="s">
        <v>68</v>
      </c>
      <c r="C11" s="20" t="s">
        <v>69</v>
      </c>
      <c r="D11" s="20" t="s">
        <v>37</v>
      </c>
      <c r="E11" s="20" t="s">
        <v>38</v>
      </c>
      <c r="F11" s="22">
        <v>42369</v>
      </c>
      <c r="G11" s="20" t="s">
        <v>43</v>
      </c>
      <c r="H11" s="23"/>
      <c r="I11" s="25">
        <v>11451.778</v>
      </c>
      <c r="J11" s="25">
        <v>11042.23</v>
      </c>
      <c r="K11" s="25">
        <v>10265.334000000001</v>
      </c>
    </row>
    <row r="12" spans="1:11" ht="17.100000000000001" customHeight="1" x14ac:dyDescent="0.2">
      <c r="A12" s="15" t="s">
        <v>70</v>
      </c>
      <c r="B12" s="16" t="s">
        <v>71</v>
      </c>
      <c r="C12" s="15" t="s">
        <v>72</v>
      </c>
      <c r="D12" s="15" t="s">
        <v>37</v>
      </c>
      <c r="E12" s="15" t="s">
        <v>38</v>
      </c>
      <c r="F12" s="17">
        <v>42369</v>
      </c>
      <c r="G12" s="15" t="s">
        <v>43</v>
      </c>
      <c r="H12" s="15" t="s">
        <v>73</v>
      </c>
      <c r="I12" s="26">
        <v>11321.526109999999</v>
      </c>
      <c r="J12" s="26">
        <v>9917.1153600000016</v>
      </c>
      <c r="K12" s="26">
        <v>8407.6660600000014</v>
      </c>
    </row>
    <row r="13" spans="1:11" ht="17.100000000000001" customHeight="1" x14ac:dyDescent="0.2">
      <c r="A13" s="18"/>
      <c r="B13" s="18"/>
      <c r="C13" s="18"/>
      <c r="D13" s="18"/>
      <c r="E13" s="18"/>
      <c r="F13" s="18"/>
      <c r="G13" s="18"/>
      <c r="H13" s="15" t="s">
        <v>39</v>
      </c>
      <c r="I13" s="18"/>
      <c r="J13" s="18"/>
      <c r="K13" s="18"/>
    </row>
    <row r="14" spans="1:11" ht="17.100000000000001" customHeight="1" x14ac:dyDescent="0.2">
      <c r="A14" s="18"/>
      <c r="B14" s="18"/>
      <c r="C14" s="18"/>
      <c r="D14" s="18"/>
      <c r="E14" s="18"/>
      <c r="F14" s="18"/>
      <c r="G14" s="18"/>
      <c r="H14" s="15" t="s">
        <v>74</v>
      </c>
      <c r="I14" s="18"/>
      <c r="J14" s="18"/>
      <c r="K14" s="18"/>
    </row>
    <row r="15" spans="1:11" ht="29.45" customHeight="1" x14ac:dyDescent="0.2">
      <c r="A15" s="20" t="s">
        <v>75</v>
      </c>
      <c r="B15" s="21" t="s">
        <v>76</v>
      </c>
      <c r="C15" s="20" t="s">
        <v>77</v>
      </c>
      <c r="D15" s="20" t="s">
        <v>37</v>
      </c>
      <c r="E15" s="20" t="s">
        <v>38</v>
      </c>
      <c r="F15" s="22">
        <v>39082</v>
      </c>
      <c r="G15" s="20" t="s">
        <v>56</v>
      </c>
      <c r="H15" s="20" t="s">
        <v>74</v>
      </c>
      <c r="I15" s="24" t="s">
        <v>40</v>
      </c>
      <c r="J15" s="24" t="s">
        <v>40</v>
      </c>
      <c r="K15" s="24" t="s">
        <v>40</v>
      </c>
    </row>
    <row r="16" spans="1:11" ht="17.100000000000001" customHeight="1" x14ac:dyDescent="0.2">
      <c r="A16" s="23"/>
      <c r="B16" s="23"/>
      <c r="C16" s="23"/>
      <c r="D16" s="23"/>
      <c r="E16" s="23"/>
      <c r="F16" s="23"/>
      <c r="G16" s="23"/>
      <c r="H16" s="20" t="s">
        <v>78</v>
      </c>
      <c r="I16" s="23"/>
      <c r="J16" s="23"/>
      <c r="K16" s="23"/>
    </row>
    <row r="17" spans="1:11" ht="29.45" customHeight="1" x14ac:dyDescent="0.2">
      <c r="A17" s="15" t="s">
        <v>79</v>
      </c>
      <c r="B17" s="16" t="s">
        <v>80</v>
      </c>
      <c r="C17" s="15" t="s">
        <v>81</v>
      </c>
      <c r="D17" s="15" t="s">
        <v>37</v>
      </c>
      <c r="E17" s="15" t="s">
        <v>38</v>
      </c>
      <c r="F17" s="17">
        <v>42369</v>
      </c>
      <c r="G17" s="15" t="s">
        <v>43</v>
      </c>
      <c r="H17" s="15" t="s">
        <v>82</v>
      </c>
      <c r="I17" s="26">
        <v>7294.1220199999998</v>
      </c>
      <c r="J17" s="26">
        <v>6001.0197600000001</v>
      </c>
      <c r="K17" s="26">
        <v>10045.21225</v>
      </c>
    </row>
    <row r="18" spans="1:11" ht="17.100000000000001" customHeight="1" x14ac:dyDescent="0.2">
      <c r="A18" s="20" t="s">
        <v>83</v>
      </c>
      <c r="B18" s="21" t="s">
        <v>84</v>
      </c>
      <c r="C18" s="20" t="s">
        <v>85</v>
      </c>
      <c r="D18" s="20" t="s">
        <v>37</v>
      </c>
      <c r="E18" s="20" t="s">
        <v>38</v>
      </c>
      <c r="F18" s="22">
        <v>42369</v>
      </c>
      <c r="G18" s="20" t="s">
        <v>43</v>
      </c>
      <c r="H18" s="23"/>
      <c r="I18" s="25">
        <v>5668.8095499999999</v>
      </c>
      <c r="J18" s="25">
        <v>5390.5627000000004</v>
      </c>
      <c r="K18" s="25">
        <v>5166.4176099999995</v>
      </c>
    </row>
    <row r="19" spans="1:11" ht="17.100000000000001" customHeight="1" x14ac:dyDescent="0.2">
      <c r="A19" s="15" t="s">
        <v>86</v>
      </c>
      <c r="B19" s="16" t="s">
        <v>87</v>
      </c>
      <c r="C19" s="15" t="s">
        <v>88</v>
      </c>
      <c r="D19" s="15" t="s">
        <v>37</v>
      </c>
      <c r="E19" s="15" t="s">
        <v>38</v>
      </c>
      <c r="F19" s="17">
        <v>42369</v>
      </c>
      <c r="G19" s="15" t="s">
        <v>89</v>
      </c>
      <c r="H19" s="15" t="s">
        <v>90</v>
      </c>
      <c r="I19" s="26">
        <v>4583.2049999999999</v>
      </c>
      <c r="J19" s="26">
        <v>18140.475000000002</v>
      </c>
      <c r="K19" s="26">
        <v>18732.88</v>
      </c>
    </row>
    <row r="20" spans="1:11" ht="17.100000000000001" customHeight="1" x14ac:dyDescent="0.2">
      <c r="A20" s="20" t="s">
        <v>91</v>
      </c>
      <c r="B20" s="21" t="s">
        <v>92</v>
      </c>
      <c r="C20" s="20" t="s">
        <v>93</v>
      </c>
      <c r="D20" s="20" t="s">
        <v>37</v>
      </c>
      <c r="E20" s="20" t="s">
        <v>38</v>
      </c>
      <c r="F20" s="22">
        <v>42369</v>
      </c>
      <c r="G20" s="20" t="s">
        <v>89</v>
      </c>
      <c r="H20" s="23"/>
      <c r="I20" s="25">
        <v>3818.5149299999998</v>
      </c>
      <c r="J20" s="25">
        <v>3854.4706600000004</v>
      </c>
      <c r="K20" s="25">
        <v>3449.5125600000001</v>
      </c>
    </row>
    <row r="21" spans="1:11" ht="17.100000000000001" customHeight="1" x14ac:dyDescent="0.2">
      <c r="A21" s="15" t="s">
        <v>94</v>
      </c>
      <c r="B21" s="16" t="s">
        <v>95</v>
      </c>
      <c r="C21" s="15" t="s">
        <v>96</v>
      </c>
      <c r="D21" s="15" t="s">
        <v>37</v>
      </c>
      <c r="E21" s="15" t="s">
        <v>38</v>
      </c>
      <c r="F21" s="17">
        <v>38352</v>
      </c>
      <c r="G21" s="15" t="s">
        <v>43</v>
      </c>
      <c r="H21" s="15" t="s">
        <v>56</v>
      </c>
      <c r="I21" s="19" t="s">
        <v>40</v>
      </c>
      <c r="J21" s="19" t="s">
        <v>40</v>
      </c>
      <c r="K21" s="19" t="s">
        <v>40</v>
      </c>
    </row>
    <row r="22" spans="1:11" ht="17.100000000000001" customHeight="1" x14ac:dyDescent="0.2">
      <c r="A22" s="18"/>
      <c r="B22" s="18"/>
      <c r="C22" s="18"/>
      <c r="D22" s="18"/>
      <c r="E22" s="18"/>
      <c r="F22" s="18"/>
      <c r="G22" s="18"/>
      <c r="H22" s="15" t="s">
        <v>60</v>
      </c>
      <c r="I22" s="18"/>
      <c r="J22" s="18"/>
      <c r="K22" s="18"/>
    </row>
    <row r="23" spans="1:11" ht="17.100000000000001" customHeight="1" x14ac:dyDescent="0.2">
      <c r="A23" s="20" t="s">
        <v>97</v>
      </c>
      <c r="B23" s="21" t="s">
        <v>98</v>
      </c>
      <c r="C23" s="20" t="s">
        <v>99</v>
      </c>
      <c r="D23" s="20" t="s">
        <v>37</v>
      </c>
      <c r="E23" s="20" t="s">
        <v>38</v>
      </c>
      <c r="F23" s="22">
        <v>42004</v>
      </c>
      <c r="G23" s="20" t="s">
        <v>43</v>
      </c>
      <c r="H23" s="20" t="s">
        <v>89</v>
      </c>
      <c r="I23" s="24" t="s">
        <v>40</v>
      </c>
      <c r="J23" s="25">
        <v>3124.9670000000001</v>
      </c>
      <c r="K23" s="25">
        <v>2775.616</v>
      </c>
    </row>
    <row r="24" spans="1:11" ht="17.100000000000001" customHeight="1" x14ac:dyDescent="0.2">
      <c r="A24" s="15" t="s">
        <v>100</v>
      </c>
      <c r="B24" s="16" t="s">
        <v>101</v>
      </c>
      <c r="C24" s="15" t="s">
        <v>102</v>
      </c>
      <c r="D24" s="15" t="s">
        <v>37</v>
      </c>
      <c r="E24" s="15" t="s">
        <v>38</v>
      </c>
      <c r="F24" s="17">
        <v>42369</v>
      </c>
      <c r="G24" s="15" t="s">
        <v>43</v>
      </c>
      <c r="H24" s="15" t="s">
        <v>56</v>
      </c>
      <c r="I24" s="26">
        <v>2990.6167700000001</v>
      </c>
      <c r="J24" s="26">
        <v>2850.46101</v>
      </c>
      <c r="K24" s="26">
        <v>2475.915</v>
      </c>
    </row>
    <row r="25" spans="1:11" ht="43.15" customHeight="1" x14ac:dyDescent="0.2">
      <c r="A25" s="20" t="s">
        <v>103</v>
      </c>
      <c r="B25" s="21" t="s">
        <v>104</v>
      </c>
      <c r="C25" s="20" t="s">
        <v>105</v>
      </c>
      <c r="D25" s="20" t="s">
        <v>37</v>
      </c>
      <c r="E25" s="20" t="s">
        <v>38</v>
      </c>
      <c r="F25" s="22">
        <v>37256</v>
      </c>
      <c r="G25" s="20" t="s">
        <v>106</v>
      </c>
      <c r="H25" s="23"/>
      <c r="I25" s="24" t="s">
        <v>40</v>
      </c>
      <c r="J25" s="24" t="s">
        <v>40</v>
      </c>
      <c r="K25" s="24" t="s">
        <v>40</v>
      </c>
    </row>
    <row r="26" spans="1:11" ht="17.100000000000001" customHeight="1" x14ac:dyDescent="0.2">
      <c r="A26" s="15" t="s">
        <v>107</v>
      </c>
      <c r="B26" s="16" t="s">
        <v>108</v>
      </c>
      <c r="C26" s="15" t="s">
        <v>109</v>
      </c>
      <c r="D26" s="15" t="s">
        <v>37</v>
      </c>
      <c r="E26" s="15" t="s">
        <v>38</v>
      </c>
      <c r="F26" s="17">
        <v>42369</v>
      </c>
      <c r="G26" s="15" t="s">
        <v>56</v>
      </c>
      <c r="H26" s="15" t="s">
        <v>43</v>
      </c>
      <c r="I26" s="26">
        <v>1651.1726700000002</v>
      </c>
      <c r="J26" s="26">
        <v>1666.2331700000002</v>
      </c>
      <c r="K26" s="26">
        <v>1769.96641</v>
      </c>
    </row>
    <row r="27" spans="1:11" ht="17.100000000000001" customHeight="1" x14ac:dyDescent="0.2">
      <c r="A27" s="20" t="s">
        <v>110</v>
      </c>
      <c r="B27" s="21" t="s">
        <v>111</v>
      </c>
      <c r="C27" s="20" t="s">
        <v>112</v>
      </c>
      <c r="D27" s="20" t="s">
        <v>37</v>
      </c>
      <c r="E27" s="20" t="s">
        <v>38</v>
      </c>
      <c r="F27" s="22">
        <v>39813</v>
      </c>
      <c r="G27" s="20" t="s">
        <v>56</v>
      </c>
      <c r="H27" s="23"/>
      <c r="I27" s="24" t="s">
        <v>40</v>
      </c>
      <c r="J27" s="24" t="s">
        <v>40</v>
      </c>
      <c r="K27" s="24" t="s">
        <v>40</v>
      </c>
    </row>
    <row r="28" spans="1:11" ht="17.100000000000001" customHeight="1" x14ac:dyDescent="0.2">
      <c r="A28" s="15" t="s">
        <v>113</v>
      </c>
      <c r="B28" s="16" t="s">
        <v>114</v>
      </c>
      <c r="C28" s="15" t="s">
        <v>115</v>
      </c>
      <c r="D28" s="15" t="s">
        <v>37</v>
      </c>
      <c r="E28" s="15" t="s">
        <v>38</v>
      </c>
      <c r="F28" s="17">
        <v>42369</v>
      </c>
      <c r="G28" s="15" t="s">
        <v>43</v>
      </c>
      <c r="H28" s="18"/>
      <c r="I28" s="26">
        <v>1571.1420000000001</v>
      </c>
      <c r="J28" s="26">
        <v>9943.755000000001</v>
      </c>
      <c r="K28" s="26">
        <v>9172.973</v>
      </c>
    </row>
    <row r="29" spans="1:11" ht="17.100000000000001" customHeight="1" x14ac:dyDescent="0.2">
      <c r="A29" s="20" t="s">
        <v>116</v>
      </c>
      <c r="B29" s="21" t="s">
        <v>117</v>
      </c>
      <c r="C29" s="20" t="s">
        <v>118</v>
      </c>
      <c r="D29" s="20" t="s">
        <v>37</v>
      </c>
      <c r="E29" s="20" t="s">
        <v>38</v>
      </c>
      <c r="F29" s="22">
        <v>39447</v>
      </c>
      <c r="G29" s="20" t="s">
        <v>89</v>
      </c>
      <c r="H29" s="23"/>
      <c r="I29" s="24" t="s">
        <v>40</v>
      </c>
      <c r="J29" s="24" t="s">
        <v>40</v>
      </c>
      <c r="K29" s="24" t="s">
        <v>40</v>
      </c>
    </row>
    <row r="30" spans="1:11" ht="17.100000000000001" customHeight="1" x14ac:dyDescent="0.2">
      <c r="A30" s="15" t="s">
        <v>119</v>
      </c>
      <c r="B30" s="16" t="s">
        <v>120</v>
      </c>
      <c r="C30" s="15" t="s">
        <v>121</v>
      </c>
      <c r="D30" s="15" t="s">
        <v>37</v>
      </c>
      <c r="E30" s="15" t="s">
        <v>38</v>
      </c>
      <c r="F30" s="17">
        <v>42004</v>
      </c>
      <c r="G30" s="15" t="s">
        <v>43</v>
      </c>
      <c r="H30" s="15" t="s">
        <v>56</v>
      </c>
      <c r="I30" s="19" t="s">
        <v>40</v>
      </c>
      <c r="J30" s="26">
        <v>627.05076999999994</v>
      </c>
      <c r="K30" s="26">
        <v>1331.7213300000001</v>
      </c>
    </row>
    <row r="31" spans="1:11" ht="17.100000000000001" customHeight="1" x14ac:dyDescent="0.2">
      <c r="A31" s="20" t="s">
        <v>122</v>
      </c>
      <c r="B31" s="21" t="s">
        <v>123</v>
      </c>
      <c r="C31" s="20" t="s">
        <v>124</v>
      </c>
      <c r="D31" s="20" t="s">
        <v>37</v>
      </c>
      <c r="E31" s="20" t="s">
        <v>38</v>
      </c>
      <c r="F31" s="22">
        <v>40908</v>
      </c>
      <c r="G31" s="20" t="s">
        <v>89</v>
      </c>
      <c r="H31" s="20" t="s">
        <v>60</v>
      </c>
      <c r="I31" s="24" t="s">
        <v>40</v>
      </c>
      <c r="J31" s="24" t="s">
        <v>40</v>
      </c>
      <c r="K31" s="24" t="s">
        <v>40</v>
      </c>
    </row>
    <row r="32" spans="1:11" ht="17.100000000000001" customHeight="1" x14ac:dyDescent="0.2">
      <c r="A32" s="15" t="s">
        <v>125</v>
      </c>
      <c r="B32" s="16" t="s">
        <v>126</v>
      </c>
      <c r="C32" s="15" t="s">
        <v>127</v>
      </c>
      <c r="D32" s="15" t="s">
        <v>37</v>
      </c>
      <c r="E32" s="15" t="s">
        <v>38</v>
      </c>
      <c r="F32" s="17">
        <v>42369</v>
      </c>
      <c r="G32" s="15" t="s">
        <v>89</v>
      </c>
      <c r="H32" s="18"/>
      <c r="I32" s="26">
        <v>1321.9697900000001</v>
      </c>
      <c r="J32" s="26">
        <v>1262.4100000000001</v>
      </c>
      <c r="K32" s="26">
        <v>1081.0110099999999</v>
      </c>
    </row>
    <row r="33" spans="1:11" ht="17.100000000000001" customHeight="1" x14ac:dyDescent="0.2">
      <c r="A33" s="20" t="s">
        <v>128</v>
      </c>
      <c r="B33" s="21" t="s">
        <v>129</v>
      </c>
      <c r="C33" s="20" t="s">
        <v>130</v>
      </c>
      <c r="D33" s="20" t="s">
        <v>131</v>
      </c>
      <c r="E33" s="20" t="s">
        <v>132</v>
      </c>
      <c r="F33" s="22">
        <v>42369</v>
      </c>
      <c r="G33" s="20" t="s">
        <v>133</v>
      </c>
      <c r="H33" s="20" t="s">
        <v>134</v>
      </c>
      <c r="I33" s="25">
        <v>1292.9533900000001</v>
      </c>
      <c r="J33" s="25">
        <v>1357.298</v>
      </c>
      <c r="K33" s="25">
        <v>381.01300000000003</v>
      </c>
    </row>
    <row r="34" spans="1:11" ht="29.45" customHeight="1" x14ac:dyDescent="0.2">
      <c r="A34" s="15" t="s">
        <v>135</v>
      </c>
      <c r="B34" s="16" t="s">
        <v>136</v>
      </c>
      <c r="C34" s="15" t="s">
        <v>137</v>
      </c>
      <c r="D34" s="15" t="s">
        <v>131</v>
      </c>
      <c r="E34" s="15" t="s">
        <v>132</v>
      </c>
      <c r="F34" s="17">
        <v>39082</v>
      </c>
      <c r="G34" s="15" t="s">
        <v>133</v>
      </c>
      <c r="H34" s="18"/>
      <c r="I34" s="19" t="s">
        <v>138</v>
      </c>
      <c r="J34" s="19" t="s">
        <v>138</v>
      </c>
      <c r="K34" s="19" t="s">
        <v>138</v>
      </c>
    </row>
    <row r="35" spans="1:11" ht="17.100000000000001" customHeight="1" x14ac:dyDescent="0.2">
      <c r="A35" s="20" t="s">
        <v>139</v>
      </c>
      <c r="B35" s="21" t="s">
        <v>140</v>
      </c>
      <c r="C35" s="20" t="s">
        <v>141</v>
      </c>
      <c r="D35" s="20" t="s">
        <v>131</v>
      </c>
      <c r="E35" s="20" t="s">
        <v>132</v>
      </c>
      <c r="F35" s="22">
        <v>42369</v>
      </c>
      <c r="G35" s="20" t="s">
        <v>142</v>
      </c>
      <c r="H35" s="20" t="s">
        <v>143</v>
      </c>
      <c r="I35" s="25">
        <v>780.15620000000001</v>
      </c>
      <c r="J35" s="25">
        <v>875.49452000000008</v>
      </c>
      <c r="K35" s="25">
        <v>1048.73549</v>
      </c>
    </row>
    <row r="36" spans="1:11" ht="17.100000000000001" customHeight="1" x14ac:dyDescent="0.2">
      <c r="A36" s="23"/>
      <c r="B36" s="23"/>
      <c r="C36" s="23"/>
      <c r="D36" s="23"/>
      <c r="E36" s="23"/>
      <c r="F36" s="23"/>
      <c r="G36" s="23"/>
      <c r="H36" s="20" t="s">
        <v>144</v>
      </c>
      <c r="I36" s="23"/>
      <c r="J36" s="23"/>
      <c r="K36" s="23"/>
    </row>
    <row r="37" spans="1:11" ht="29.45" customHeight="1" x14ac:dyDescent="0.2">
      <c r="A37" s="15" t="s">
        <v>145</v>
      </c>
      <c r="B37" s="16" t="s">
        <v>146</v>
      </c>
      <c r="C37" s="15" t="s">
        <v>147</v>
      </c>
      <c r="D37" s="15" t="s">
        <v>131</v>
      </c>
      <c r="E37" s="15" t="s">
        <v>132</v>
      </c>
      <c r="F37" s="17">
        <v>41274</v>
      </c>
      <c r="G37" s="15" t="s">
        <v>133</v>
      </c>
      <c r="H37" s="18"/>
      <c r="I37" s="19" t="s">
        <v>138</v>
      </c>
      <c r="J37" s="19" t="s">
        <v>138</v>
      </c>
      <c r="K37" s="19" t="s">
        <v>138</v>
      </c>
    </row>
    <row r="38" spans="1:11" ht="17.100000000000001" customHeight="1" x14ac:dyDescent="0.2">
      <c r="A38" s="20" t="s">
        <v>148</v>
      </c>
      <c r="B38" s="21" t="s">
        <v>149</v>
      </c>
      <c r="C38" s="20" t="s">
        <v>150</v>
      </c>
      <c r="D38" s="20" t="s">
        <v>131</v>
      </c>
      <c r="E38" s="20" t="s">
        <v>132</v>
      </c>
      <c r="F38" s="22">
        <v>42369</v>
      </c>
      <c r="G38" s="20" t="s">
        <v>133</v>
      </c>
      <c r="H38" s="23"/>
      <c r="I38" s="25">
        <v>651.19205000000011</v>
      </c>
      <c r="J38" s="25">
        <v>639.39346000000012</v>
      </c>
      <c r="K38" s="25">
        <v>527.41257899999994</v>
      </c>
    </row>
    <row r="39" spans="1:11" ht="17.100000000000001" customHeight="1" x14ac:dyDescent="0.2">
      <c r="A39" s="15" t="s">
        <v>151</v>
      </c>
      <c r="B39" s="16" t="s">
        <v>152</v>
      </c>
      <c r="C39" s="15" t="s">
        <v>153</v>
      </c>
      <c r="D39" s="15" t="s">
        <v>131</v>
      </c>
      <c r="E39" s="15" t="s">
        <v>132</v>
      </c>
      <c r="F39" s="17">
        <v>42369</v>
      </c>
      <c r="G39" s="15" t="s">
        <v>142</v>
      </c>
      <c r="H39" s="18"/>
      <c r="I39" s="26">
        <v>630.65110000000004</v>
      </c>
      <c r="J39" s="26">
        <v>777.31141000000002</v>
      </c>
      <c r="K39" s="26">
        <v>783.66600000000005</v>
      </c>
    </row>
    <row r="40" spans="1:11" ht="17.100000000000001" customHeight="1" x14ac:dyDescent="0.2">
      <c r="A40" s="20" t="s">
        <v>154</v>
      </c>
      <c r="B40" s="21" t="s">
        <v>155</v>
      </c>
      <c r="C40" s="20" t="s">
        <v>156</v>
      </c>
      <c r="D40" s="20" t="s">
        <v>131</v>
      </c>
      <c r="E40" s="20" t="s">
        <v>132</v>
      </c>
      <c r="F40" s="22">
        <v>42004</v>
      </c>
      <c r="G40" s="20" t="s">
        <v>157</v>
      </c>
      <c r="H40" s="23"/>
      <c r="I40" s="24" t="s">
        <v>138</v>
      </c>
      <c r="J40" s="25">
        <v>562.39287000000002</v>
      </c>
      <c r="K40" s="25">
        <v>893.46086000000014</v>
      </c>
    </row>
    <row r="41" spans="1:11" ht="17.100000000000001" customHeight="1" x14ac:dyDescent="0.2">
      <c r="A41" s="15" t="s">
        <v>158</v>
      </c>
      <c r="B41" s="16" t="s">
        <v>159</v>
      </c>
      <c r="C41" s="15" t="s">
        <v>160</v>
      </c>
      <c r="D41" s="15" t="s">
        <v>131</v>
      </c>
      <c r="E41" s="15" t="s">
        <v>132</v>
      </c>
      <c r="F41" s="17">
        <v>36891</v>
      </c>
      <c r="G41" s="15" t="s">
        <v>161</v>
      </c>
      <c r="H41" s="18"/>
      <c r="I41" s="19" t="s">
        <v>138</v>
      </c>
      <c r="J41" s="19" t="s">
        <v>138</v>
      </c>
      <c r="K41" s="19" t="s">
        <v>138</v>
      </c>
    </row>
    <row r="42" spans="1:11" ht="29.45" customHeight="1" x14ac:dyDescent="0.2">
      <c r="A42" s="20" t="s">
        <v>162</v>
      </c>
      <c r="B42" s="21" t="s">
        <v>163</v>
      </c>
      <c r="C42" s="20" t="s">
        <v>164</v>
      </c>
      <c r="D42" s="20" t="s">
        <v>131</v>
      </c>
      <c r="E42" s="20" t="s">
        <v>132</v>
      </c>
      <c r="F42" s="22">
        <v>40543</v>
      </c>
      <c r="G42" s="20" t="s">
        <v>133</v>
      </c>
      <c r="H42" s="20" t="s">
        <v>134</v>
      </c>
      <c r="I42" s="24" t="s">
        <v>138</v>
      </c>
      <c r="J42" s="24" t="s">
        <v>138</v>
      </c>
      <c r="K42" s="24" t="s">
        <v>138</v>
      </c>
    </row>
    <row r="43" spans="1:11" ht="43.15" customHeight="1" x14ac:dyDescent="0.2">
      <c r="A43" s="15" t="s">
        <v>165</v>
      </c>
      <c r="B43" s="16" t="s">
        <v>166</v>
      </c>
      <c r="C43" s="15" t="s">
        <v>167</v>
      </c>
      <c r="D43" s="15" t="s">
        <v>131</v>
      </c>
      <c r="E43" s="15" t="s">
        <v>132</v>
      </c>
      <c r="F43" s="17">
        <v>36891</v>
      </c>
      <c r="G43" s="15" t="s">
        <v>144</v>
      </c>
      <c r="H43" s="15" t="s">
        <v>168</v>
      </c>
      <c r="I43" s="19" t="s">
        <v>138</v>
      </c>
      <c r="J43" s="19" t="s">
        <v>138</v>
      </c>
      <c r="K43" s="19" t="s">
        <v>138</v>
      </c>
    </row>
    <row r="44" spans="1:11" ht="17.100000000000001" customHeight="1" x14ac:dyDescent="0.2">
      <c r="A44" s="20" t="s">
        <v>169</v>
      </c>
      <c r="B44" s="21" t="s">
        <v>170</v>
      </c>
      <c r="C44" s="20" t="s">
        <v>171</v>
      </c>
      <c r="D44" s="20" t="s">
        <v>131</v>
      </c>
      <c r="E44" s="20" t="s">
        <v>132</v>
      </c>
      <c r="F44" s="22">
        <v>42369</v>
      </c>
      <c r="G44" s="20" t="s">
        <v>142</v>
      </c>
      <c r="H44" s="23"/>
      <c r="I44" s="25">
        <v>443.58149000000003</v>
      </c>
      <c r="J44" s="25">
        <v>375.78579000000002</v>
      </c>
      <c r="K44" s="25">
        <v>281.58841000000001</v>
      </c>
    </row>
    <row r="45" spans="1:11" ht="17.100000000000001" customHeight="1" x14ac:dyDescent="0.2">
      <c r="A45" s="15" t="s">
        <v>172</v>
      </c>
      <c r="B45" s="16" t="s">
        <v>173</v>
      </c>
      <c r="C45" s="15" t="s">
        <v>174</v>
      </c>
      <c r="D45" s="15" t="s">
        <v>131</v>
      </c>
      <c r="E45" s="15" t="s">
        <v>132</v>
      </c>
      <c r="F45" s="17">
        <v>39447</v>
      </c>
      <c r="G45" s="15" t="s">
        <v>142</v>
      </c>
      <c r="H45" s="18"/>
      <c r="I45" s="19" t="s">
        <v>138</v>
      </c>
      <c r="J45" s="19" t="s">
        <v>138</v>
      </c>
      <c r="K45" s="19" t="s">
        <v>138</v>
      </c>
    </row>
    <row r="46" spans="1:11" ht="17.100000000000001" customHeight="1" x14ac:dyDescent="0.2">
      <c r="A46" s="20" t="s">
        <v>175</v>
      </c>
      <c r="B46" s="21" t="s">
        <v>176</v>
      </c>
      <c r="C46" s="20" t="s">
        <v>177</v>
      </c>
      <c r="D46" s="20" t="s">
        <v>131</v>
      </c>
      <c r="E46" s="20" t="s">
        <v>132</v>
      </c>
      <c r="F46" s="22">
        <v>42369</v>
      </c>
      <c r="G46" s="20" t="s">
        <v>142</v>
      </c>
      <c r="H46" s="20" t="s">
        <v>178</v>
      </c>
      <c r="I46" s="25">
        <v>333.96334999999999</v>
      </c>
      <c r="J46" s="25">
        <v>346.48255999999998</v>
      </c>
      <c r="K46" s="25">
        <v>266.61450000000002</v>
      </c>
    </row>
    <row r="47" spans="1:11" ht="17.100000000000001" customHeight="1" x14ac:dyDescent="0.2">
      <c r="A47" s="15" t="s">
        <v>179</v>
      </c>
      <c r="B47" s="16" t="s">
        <v>180</v>
      </c>
      <c r="C47" s="15" t="s">
        <v>181</v>
      </c>
      <c r="D47" s="15" t="s">
        <v>131</v>
      </c>
      <c r="E47" s="15" t="s">
        <v>132</v>
      </c>
      <c r="F47" s="17">
        <v>39447</v>
      </c>
      <c r="G47" s="15" t="s">
        <v>182</v>
      </c>
      <c r="H47" s="18"/>
      <c r="I47" s="19" t="s">
        <v>138</v>
      </c>
      <c r="J47" s="19" t="s">
        <v>138</v>
      </c>
      <c r="K47" s="19" t="s">
        <v>138</v>
      </c>
    </row>
    <row r="48" spans="1:11" ht="17.100000000000001" customHeight="1" x14ac:dyDescent="0.2">
      <c r="A48" s="20" t="s">
        <v>183</v>
      </c>
      <c r="B48" s="21" t="s">
        <v>184</v>
      </c>
      <c r="C48" s="20" t="s">
        <v>185</v>
      </c>
      <c r="D48" s="20" t="s">
        <v>131</v>
      </c>
      <c r="E48" s="20" t="s">
        <v>132</v>
      </c>
      <c r="F48" s="22">
        <v>40543</v>
      </c>
      <c r="G48" s="20" t="s">
        <v>186</v>
      </c>
      <c r="H48" s="20" t="s">
        <v>182</v>
      </c>
      <c r="I48" s="24" t="s">
        <v>138</v>
      </c>
      <c r="J48" s="24" t="s">
        <v>138</v>
      </c>
      <c r="K48" s="24" t="s">
        <v>138</v>
      </c>
    </row>
    <row r="49" spans="1:11" ht="17.100000000000001" customHeight="1" x14ac:dyDescent="0.2">
      <c r="A49" s="15" t="s">
        <v>187</v>
      </c>
      <c r="B49" s="16" t="s">
        <v>188</v>
      </c>
      <c r="C49" s="15" t="s">
        <v>189</v>
      </c>
      <c r="D49" s="15" t="s">
        <v>131</v>
      </c>
      <c r="E49" s="15" t="s">
        <v>132</v>
      </c>
      <c r="F49" s="17">
        <v>39082</v>
      </c>
      <c r="G49" s="15" t="s">
        <v>182</v>
      </c>
      <c r="H49" s="15" t="s">
        <v>142</v>
      </c>
      <c r="I49" s="19" t="s">
        <v>138</v>
      </c>
      <c r="J49" s="19" t="s">
        <v>138</v>
      </c>
      <c r="K49" s="19" t="s">
        <v>138</v>
      </c>
    </row>
    <row r="50" spans="1:11" ht="17.100000000000001" customHeight="1" x14ac:dyDescent="0.2">
      <c r="A50" s="20" t="s">
        <v>190</v>
      </c>
      <c r="B50" s="21" t="s">
        <v>191</v>
      </c>
      <c r="C50" s="20" t="s">
        <v>192</v>
      </c>
      <c r="D50" s="20" t="s">
        <v>131</v>
      </c>
      <c r="E50" s="20" t="s">
        <v>132</v>
      </c>
      <c r="F50" s="22">
        <v>37621</v>
      </c>
      <c r="G50" s="20" t="s">
        <v>182</v>
      </c>
      <c r="H50" s="20" t="s">
        <v>142</v>
      </c>
      <c r="I50" s="24" t="s">
        <v>138</v>
      </c>
      <c r="J50" s="24" t="s">
        <v>138</v>
      </c>
      <c r="K50" s="24" t="s">
        <v>138</v>
      </c>
    </row>
    <row r="51" spans="1:11" ht="17.100000000000001" customHeight="1" x14ac:dyDescent="0.2">
      <c r="A51" s="15" t="s">
        <v>193</v>
      </c>
      <c r="B51" s="16" t="s">
        <v>194</v>
      </c>
      <c r="C51" s="15" t="s">
        <v>195</v>
      </c>
      <c r="D51" s="15" t="s">
        <v>131</v>
      </c>
      <c r="E51" s="15" t="s">
        <v>132</v>
      </c>
      <c r="F51" s="17">
        <v>39447</v>
      </c>
      <c r="G51" s="15" t="s">
        <v>142</v>
      </c>
      <c r="H51" s="18"/>
      <c r="I51" s="19" t="s">
        <v>138</v>
      </c>
      <c r="J51" s="19" t="s">
        <v>138</v>
      </c>
      <c r="K51" s="19" t="s">
        <v>138</v>
      </c>
    </row>
    <row r="52" spans="1:11" ht="17.100000000000001" customHeight="1" x14ac:dyDescent="0.2">
      <c r="A52" s="20" t="s">
        <v>196</v>
      </c>
      <c r="B52" s="21" t="s">
        <v>197</v>
      </c>
      <c r="C52" s="20" t="s">
        <v>198</v>
      </c>
      <c r="D52" s="20" t="s">
        <v>131</v>
      </c>
      <c r="E52" s="20" t="s">
        <v>132</v>
      </c>
      <c r="F52" s="22">
        <v>42004</v>
      </c>
      <c r="G52" s="20" t="s">
        <v>199</v>
      </c>
      <c r="H52" s="20" t="s">
        <v>133</v>
      </c>
      <c r="I52" s="24" t="s">
        <v>138</v>
      </c>
      <c r="J52" s="25">
        <v>147.51444000000001</v>
      </c>
      <c r="K52" s="25">
        <v>97.174650000000014</v>
      </c>
    </row>
    <row r="53" spans="1:11" ht="29.45" customHeight="1" x14ac:dyDescent="0.2">
      <c r="A53" s="15" t="s">
        <v>200</v>
      </c>
      <c r="B53" s="16" t="s">
        <v>201</v>
      </c>
      <c r="C53" s="15" t="s">
        <v>202</v>
      </c>
      <c r="D53" s="15" t="s">
        <v>131</v>
      </c>
      <c r="E53" s="15" t="s">
        <v>132</v>
      </c>
      <c r="F53" s="17">
        <v>42004</v>
      </c>
      <c r="G53" s="15" t="s">
        <v>182</v>
      </c>
      <c r="H53" s="18"/>
      <c r="I53" s="19" t="s">
        <v>138</v>
      </c>
      <c r="J53" s="26">
        <v>116.59345</v>
      </c>
      <c r="K53" s="26">
        <v>111.00267000000001</v>
      </c>
    </row>
    <row r="54" spans="1:11" ht="17.100000000000001" customHeight="1" x14ac:dyDescent="0.2">
      <c r="A54" s="20" t="s">
        <v>203</v>
      </c>
      <c r="B54" s="21" t="s">
        <v>204</v>
      </c>
      <c r="C54" s="20" t="s">
        <v>205</v>
      </c>
      <c r="D54" s="20" t="s">
        <v>131</v>
      </c>
      <c r="E54" s="20" t="s">
        <v>132</v>
      </c>
      <c r="F54" s="22">
        <v>42369</v>
      </c>
      <c r="G54" s="20" t="s">
        <v>206</v>
      </c>
      <c r="H54" s="20" t="s">
        <v>207</v>
      </c>
      <c r="I54" s="25">
        <v>95.860839999999996</v>
      </c>
      <c r="J54" s="25">
        <v>88.461380000000005</v>
      </c>
      <c r="K54" s="25">
        <v>88.649969999999996</v>
      </c>
    </row>
    <row r="55" spans="1:11" ht="29.45" customHeight="1" x14ac:dyDescent="0.2">
      <c r="A55" s="15" t="s">
        <v>208</v>
      </c>
      <c r="B55" s="16" t="s">
        <v>209</v>
      </c>
      <c r="C55" s="15" t="s">
        <v>210</v>
      </c>
      <c r="D55" s="15" t="s">
        <v>131</v>
      </c>
      <c r="E55" s="15" t="s">
        <v>132</v>
      </c>
      <c r="F55" s="17">
        <v>40543</v>
      </c>
      <c r="G55" s="15" t="s">
        <v>133</v>
      </c>
      <c r="H55" s="15" t="s">
        <v>144</v>
      </c>
      <c r="I55" s="19" t="s">
        <v>138</v>
      </c>
      <c r="J55" s="19" t="s">
        <v>138</v>
      </c>
      <c r="K55" s="19" t="s">
        <v>138</v>
      </c>
    </row>
    <row r="56" spans="1:11" ht="17.100000000000001" customHeight="1" x14ac:dyDescent="0.2">
      <c r="A56" s="20" t="s">
        <v>211</v>
      </c>
      <c r="B56" s="21" t="s">
        <v>212</v>
      </c>
      <c r="C56" s="20" t="s">
        <v>213</v>
      </c>
      <c r="D56" s="20" t="s">
        <v>131</v>
      </c>
      <c r="E56" s="20" t="s">
        <v>132</v>
      </c>
      <c r="F56" s="22">
        <v>42004</v>
      </c>
      <c r="G56" s="20" t="s">
        <v>142</v>
      </c>
      <c r="H56" s="20" t="s">
        <v>214</v>
      </c>
      <c r="I56" s="24" t="s">
        <v>138</v>
      </c>
      <c r="J56" s="25">
        <v>79.75045999999999</v>
      </c>
      <c r="K56" s="25">
        <v>177.40944000000002</v>
      </c>
    </row>
    <row r="57" spans="1:11" ht="17.100000000000001" customHeight="1" x14ac:dyDescent="0.2">
      <c r="A57" s="15" t="s">
        <v>215</v>
      </c>
      <c r="B57" s="16" t="s">
        <v>216</v>
      </c>
      <c r="C57" s="15" t="s">
        <v>217</v>
      </c>
      <c r="D57" s="15" t="s">
        <v>131</v>
      </c>
      <c r="E57" s="15" t="s">
        <v>132</v>
      </c>
      <c r="F57" s="17">
        <v>40178</v>
      </c>
      <c r="G57" s="15" t="s">
        <v>207</v>
      </c>
      <c r="H57" s="18"/>
      <c r="I57" s="19" t="s">
        <v>138</v>
      </c>
      <c r="J57" s="19" t="s">
        <v>138</v>
      </c>
      <c r="K57" s="19" t="s">
        <v>138</v>
      </c>
    </row>
    <row r="58" spans="1:11" ht="17.100000000000001" customHeight="1" x14ac:dyDescent="0.2">
      <c r="A58" s="20" t="s">
        <v>218</v>
      </c>
      <c r="B58" s="21" t="s">
        <v>219</v>
      </c>
      <c r="C58" s="20" t="s">
        <v>220</v>
      </c>
      <c r="D58" s="20" t="s">
        <v>131</v>
      </c>
      <c r="E58" s="20" t="s">
        <v>132</v>
      </c>
      <c r="F58" s="22">
        <v>40543</v>
      </c>
      <c r="G58" s="20" t="s">
        <v>182</v>
      </c>
      <c r="H58" s="23"/>
      <c r="I58" s="24" t="s">
        <v>138</v>
      </c>
      <c r="J58" s="24" t="s">
        <v>138</v>
      </c>
      <c r="K58" s="24" t="s">
        <v>138</v>
      </c>
    </row>
    <row r="59" spans="1:11" ht="17.100000000000001" customHeight="1" x14ac:dyDescent="0.2">
      <c r="A59" s="15" t="s">
        <v>221</v>
      </c>
      <c r="B59" s="16" t="s">
        <v>222</v>
      </c>
      <c r="C59" s="15" t="s">
        <v>223</v>
      </c>
      <c r="D59" s="15" t="s">
        <v>131</v>
      </c>
      <c r="E59" s="15" t="s">
        <v>132</v>
      </c>
      <c r="F59" s="17">
        <v>39082</v>
      </c>
      <c r="G59" s="15" t="s">
        <v>224</v>
      </c>
      <c r="H59" s="18"/>
      <c r="I59" s="19" t="s">
        <v>138</v>
      </c>
      <c r="J59" s="19" t="s">
        <v>138</v>
      </c>
      <c r="K59" s="19" t="s">
        <v>138</v>
      </c>
    </row>
    <row r="60" spans="1:11" ht="17.100000000000001" customHeight="1" x14ac:dyDescent="0.2">
      <c r="A60" s="20" t="s">
        <v>225</v>
      </c>
      <c r="B60" s="21" t="s">
        <v>226</v>
      </c>
      <c r="C60" s="20" t="s">
        <v>227</v>
      </c>
      <c r="D60" s="20" t="s">
        <v>131</v>
      </c>
      <c r="E60" s="20" t="s">
        <v>132</v>
      </c>
      <c r="F60" s="22">
        <v>40178</v>
      </c>
      <c r="G60" s="20" t="s">
        <v>142</v>
      </c>
      <c r="H60" s="23"/>
      <c r="I60" s="24" t="s">
        <v>138</v>
      </c>
      <c r="J60" s="24" t="s">
        <v>138</v>
      </c>
      <c r="K60" s="24" t="s">
        <v>138</v>
      </c>
    </row>
    <row r="61" spans="1:11" ht="29.45" customHeight="1" x14ac:dyDescent="0.2">
      <c r="A61" s="15" t="s">
        <v>228</v>
      </c>
      <c r="B61" s="16" t="s">
        <v>229</v>
      </c>
      <c r="C61" s="15" t="s">
        <v>230</v>
      </c>
      <c r="D61" s="15" t="s">
        <v>131</v>
      </c>
      <c r="E61" s="15" t="s">
        <v>132</v>
      </c>
      <c r="F61" s="17">
        <v>40543</v>
      </c>
      <c r="G61" s="15" t="s">
        <v>133</v>
      </c>
      <c r="H61" s="18"/>
      <c r="I61" s="19" t="s">
        <v>138</v>
      </c>
      <c r="J61" s="19" t="s">
        <v>138</v>
      </c>
      <c r="K61" s="19" t="s">
        <v>138</v>
      </c>
    </row>
    <row r="62" spans="1:11" ht="29.45" customHeight="1" x14ac:dyDescent="0.2">
      <c r="A62" s="20" t="s">
        <v>231</v>
      </c>
      <c r="B62" s="21" t="s">
        <v>232</v>
      </c>
      <c r="C62" s="20" t="s">
        <v>233</v>
      </c>
      <c r="D62" s="20" t="s">
        <v>131</v>
      </c>
      <c r="E62" s="20" t="s">
        <v>132</v>
      </c>
      <c r="F62" s="22">
        <v>42369</v>
      </c>
      <c r="G62" s="20" t="s">
        <v>161</v>
      </c>
      <c r="H62" s="23"/>
      <c r="I62" s="25">
        <v>32.066000000000003</v>
      </c>
      <c r="J62" s="25">
        <v>42.233189999999993</v>
      </c>
      <c r="K62" s="25">
        <v>36.535850000000003</v>
      </c>
    </row>
    <row r="63" spans="1:11" ht="17.100000000000001" customHeight="1" x14ac:dyDescent="0.2">
      <c r="A63" s="15" t="s">
        <v>234</v>
      </c>
      <c r="B63" s="16" t="s">
        <v>235</v>
      </c>
      <c r="C63" s="15" t="s">
        <v>236</v>
      </c>
      <c r="D63" s="15" t="s">
        <v>131</v>
      </c>
      <c r="E63" s="15" t="s">
        <v>132</v>
      </c>
      <c r="F63" s="17">
        <v>42369</v>
      </c>
      <c r="G63" s="15" t="s">
        <v>142</v>
      </c>
      <c r="H63" s="15" t="s">
        <v>134</v>
      </c>
      <c r="I63" s="19" t="s">
        <v>138</v>
      </c>
      <c r="J63" s="19" t="s">
        <v>138</v>
      </c>
      <c r="K63" s="26">
        <v>1.35728</v>
      </c>
    </row>
    <row r="64" spans="1:11" ht="17.100000000000001" customHeight="1" x14ac:dyDescent="0.2">
      <c r="A64" s="20" t="s">
        <v>237</v>
      </c>
      <c r="B64" s="21" t="s">
        <v>238</v>
      </c>
      <c r="C64" s="20" t="s">
        <v>239</v>
      </c>
      <c r="D64" s="20" t="s">
        <v>131</v>
      </c>
      <c r="E64" s="20" t="s">
        <v>132</v>
      </c>
      <c r="F64" s="22">
        <v>42369</v>
      </c>
      <c r="G64" s="20" t="s">
        <v>182</v>
      </c>
      <c r="H64" s="20" t="s">
        <v>240</v>
      </c>
      <c r="I64" s="24" t="s">
        <v>138</v>
      </c>
      <c r="J64" s="25">
        <v>3.7273100000000006</v>
      </c>
      <c r="K64" s="24" t="s">
        <v>138</v>
      </c>
    </row>
    <row r="65" spans="1:11" ht="17.100000000000001" customHeight="1" x14ac:dyDescent="0.2">
      <c r="A65" s="15" t="s">
        <v>241</v>
      </c>
      <c r="B65" s="16" t="s">
        <v>242</v>
      </c>
      <c r="C65" s="15" t="s">
        <v>243</v>
      </c>
      <c r="D65" s="15" t="s">
        <v>244</v>
      </c>
      <c r="E65" s="15" t="s">
        <v>245</v>
      </c>
      <c r="F65" s="17">
        <v>36891</v>
      </c>
      <c r="G65" s="15" t="s">
        <v>246</v>
      </c>
      <c r="H65" s="18"/>
      <c r="I65" s="19" t="s">
        <v>247</v>
      </c>
      <c r="J65" s="19" t="s">
        <v>247</v>
      </c>
      <c r="K65" s="19" t="s">
        <v>247</v>
      </c>
    </row>
    <row r="66" spans="1:11" ht="29.45" customHeight="1" x14ac:dyDescent="0.2">
      <c r="A66" s="20" t="s">
        <v>248</v>
      </c>
      <c r="B66" s="21" t="s">
        <v>249</v>
      </c>
      <c r="C66" s="20" t="s">
        <v>250</v>
      </c>
      <c r="D66" s="20" t="s">
        <v>244</v>
      </c>
      <c r="E66" s="20" t="s">
        <v>245</v>
      </c>
      <c r="F66" s="22">
        <v>38352</v>
      </c>
      <c r="G66" s="20" t="s">
        <v>251</v>
      </c>
      <c r="H66" s="23"/>
      <c r="I66" s="24" t="s">
        <v>247</v>
      </c>
      <c r="J66" s="24" t="s">
        <v>247</v>
      </c>
      <c r="K66" s="24" t="s">
        <v>247</v>
      </c>
    </row>
    <row r="67" spans="1:11" ht="29.45" customHeight="1" x14ac:dyDescent="0.2">
      <c r="A67" s="15" t="s">
        <v>252</v>
      </c>
      <c r="B67" s="16" t="s">
        <v>253</v>
      </c>
      <c r="C67" s="15" t="s">
        <v>254</v>
      </c>
      <c r="D67" s="15" t="s">
        <v>244</v>
      </c>
      <c r="E67" s="15" t="s">
        <v>245</v>
      </c>
      <c r="F67" s="17">
        <v>40543</v>
      </c>
      <c r="G67" s="15" t="s">
        <v>255</v>
      </c>
      <c r="H67" s="18"/>
      <c r="I67" s="19" t="s">
        <v>247</v>
      </c>
      <c r="J67" s="19" t="s">
        <v>247</v>
      </c>
      <c r="K67" s="19" t="s">
        <v>247</v>
      </c>
    </row>
    <row r="68" spans="1:11" ht="29.45" customHeight="1" x14ac:dyDescent="0.2">
      <c r="A68" s="20" t="s">
        <v>256</v>
      </c>
      <c r="B68" s="21" t="s">
        <v>257</v>
      </c>
      <c r="C68" s="20" t="s">
        <v>258</v>
      </c>
      <c r="D68" s="20" t="s">
        <v>244</v>
      </c>
      <c r="E68" s="20" t="s">
        <v>245</v>
      </c>
      <c r="F68" s="22">
        <v>40178</v>
      </c>
      <c r="G68" s="20" t="s">
        <v>246</v>
      </c>
      <c r="H68" s="23"/>
      <c r="I68" s="24" t="s">
        <v>247</v>
      </c>
      <c r="J68" s="24" t="s">
        <v>247</v>
      </c>
      <c r="K68" s="24" t="s">
        <v>247</v>
      </c>
    </row>
    <row r="69" spans="1:11" ht="29.45" customHeight="1" x14ac:dyDescent="0.2">
      <c r="A69" s="15" t="s">
        <v>259</v>
      </c>
      <c r="B69" s="16" t="s">
        <v>260</v>
      </c>
      <c r="C69" s="15" t="s">
        <v>261</v>
      </c>
      <c r="D69" s="15" t="s">
        <v>244</v>
      </c>
      <c r="E69" s="15" t="s">
        <v>245</v>
      </c>
      <c r="F69" s="17">
        <v>39813</v>
      </c>
      <c r="G69" s="15" t="s">
        <v>255</v>
      </c>
      <c r="H69" s="15" t="s">
        <v>262</v>
      </c>
      <c r="I69" s="19" t="s">
        <v>247</v>
      </c>
      <c r="J69" s="19" t="s">
        <v>247</v>
      </c>
      <c r="K69" s="19" t="s">
        <v>247</v>
      </c>
    </row>
    <row r="70" spans="1:11" ht="17.100000000000001" customHeight="1" x14ac:dyDescent="0.2">
      <c r="A70" s="20" t="s">
        <v>263</v>
      </c>
      <c r="B70" s="21" t="s">
        <v>264</v>
      </c>
      <c r="C70" s="20" t="s">
        <v>265</v>
      </c>
      <c r="D70" s="20" t="s">
        <v>244</v>
      </c>
      <c r="E70" s="20" t="s">
        <v>245</v>
      </c>
      <c r="F70" s="22">
        <v>39082</v>
      </c>
      <c r="G70" s="20" t="s">
        <v>266</v>
      </c>
      <c r="H70" s="23"/>
      <c r="I70" s="24" t="s">
        <v>247</v>
      </c>
      <c r="J70" s="24" t="s">
        <v>247</v>
      </c>
      <c r="K70" s="24" t="s">
        <v>247</v>
      </c>
    </row>
    <row r="71" spans="1:11" ht="17.100000000000001" customHeight="1" x14ac:dyDescent="0.2">
      <c r="A71" s="15" t="s">
        <v>267</v>
      </c>
      <c r="B71" s="16" t="s">
        <v>268</v>
      </c>
      <c r="C71" s="15" t="s">
        <v>269</v>
      </c>
      <c r="D71" s="15" t="s">
        <v>244</v>
      </c>
      <c r="E71" s="15" t="s">
        <v>245</v>
      </c>
      <c r="F71" s="17">
        <v>40178</v>
      </c>
      <c r="G71" s="15" t="s">
        <v>270</v>
      </c>
      <c r="H71" s="15" t="s">
        <v>271</v>
      </c>
      <c r="I71" s="19" t="s">
        <v>247</v>
      </c>
      <c r="J71" s="19" t="s">
        <v>247</v>
      </c>
      <c r="K71" s="19" t="s">
        <v>247</v>
      </c>
    </row>
    <row r="72" spans="1:11" ht="29.45" customHeight="1" x14ac:dyDescent="0.2">
      <c r="A72" s="20" t="s">
        <v>272</v>
      </c>
      <c r="B72" s="21" t="s">
        <v>273</v>
      </c>
      <c r="C72" s="20" t="s">
        <v>274</v>
      </c>
      <c r="D72" s="20" t="s">
        <v>244</v>
      </c>
      <c r="E72" s="20" t="s">
        <v>245</v>
      </c>
      <c r="F72" s="22">
        <v>40543</v>
      </c>
      <c r="G72" s="20" t="s">
        <v>275</v>
      </c>
      <c r="H72" s="23"/>
      <c r="I72" s="24" t="s">
        <v>247</v>
      </c>
      <c r="J72" s="24" t="s">
        <v>247</v>
      </c>
      <c r="K72" s="24" t="s">
        <v>247</v>
      </c>
    </row>
    <row r="73" spans="1:11" ht="29.45" customHeight="1" x14ac:dyDescent="0.2">
      <c r="A73" s="15" t="s">
        <v>276</v>
      </c>
      <c r="B73" s="16" t="s">
        <v>277</v>
      </c>
      <c r="C73" s="15" t="s">
        <v>278</v>
      </c>
      <c r="D73" s="15" t="s">
        <v>244</v>
      </c>
      <c r="E73" s="15" t="s">
        <v>245</v>
      </c>
      <c r="F73" s="17">
        <v>39813</v>
      </c>
      <c r="G73" s="15" t="s">
        <v>255</v>
      </c>
      <c r="H73" s="18"/>
      <c r="I73" s="19" t="s">
        <v>247</v>
      </c>
      <c r="J73" s="19" t="s">
        <v>247</v>
      </c>
      <c r="K73" s="19" t="s">
        <v>247</v>
      </c>
    </row>
    <row r="74" spans="1:11" ht="29.45" customHeight="1" x14ac:dyDescent="0.2">
      <c r="A74" s="20" t="s">
        <v>279</v>
      </c>
      <c r="B74" s="21" t="s">
        <v>280</v>
      </c>
      <c r="C74" s="20" t="s">
        <v>281</v>
      </c>
      <c r="D74" s="20" t="s">
        <v>244</v>
      </c>
      <c r="E74" s="20" t="s">
        <v>245</v>
      </c>
      <c r="F74" s="22">
        <v>39813</v>
      </c>
      <c r="G74" s="20" t="s">
        <v>275</v>
      </c>
      <c r="H74" s="23"/>
      <c r="I74" s="24" t="s">
        <v>247</v>
      </c>
      <c r="J74" s="24" t="s">
        <v>247</v>
      </c>
      <c r="K74" s="24" t="s">
        <v>247</v>
      </c>
    </row>
    <row r="75" spans="1:11" ht="29.45" customHeight="1" x14ac:dyDescent="0.2">
      <c r="A75" s="15" t="s">
        <v>282</v>
      </c>
      <c r="B75" s="16" t="s">
        <v>283</v>
      </c>
      <c r="C75" s="15" t="s">
        <v>284</v>
      </c>
      <c r="D75" s="15" t="s">
        <v>244</v>
      </c>
      <c r="E75" s="15" t="s">
        <v>245</v>
      </c>
      <c r="F75" s="17">
        <v>40908</v>
      </c>
      <c r="G75" s="15" t="s">
        <v>246</v>
      </c>
      <c r="H75" s="18"/>
      <c r="I75" s="19" t="s">
        <v>247</v>
      </c>
      <c r="J75" s="19" t="s">
        <v>247</v>
      </c>
      <c r="K75" s="19" t="s">
        <v>247</v>
      </c>
    </row>
    <row r="76" spans="1:11" ht="29.45" customHeight="1" x14ac:dyDescent="0.2">
      <c r="A76" s="20" t="s">
        <v>285</v>
      </c>
      <c r="B76" s="21" t="s">
        <v>286</v>
      </c>
      <c r="C76" s="20" t="s">
        <v>287</v>
      </c>
      <c r="D76" s="20" t="s">
        <v>244</v>
      </c>
      <c r="E76" s="20" t="s">
        <v>245</v>
      </c>
      <c r="F76" s="22">
        <v>42369</v>
      </c>
      <c r="G76" s="20" t="s">
        <v>246</v>
      </c>
      <c r="H76" s="23"/>
      <c r="I76" s="24" t="s">
        <v>247</v>
      </c>
      <c r="J76" s="24" t="s">
        <v>247</v>
      </c>
      <c r="K76" s="24" t="s">
        <v>247</v>
      </c>
    </row>
    <row r="77" spans="1:11" ht="17.100000000000001" customHeight="1" x14ac:dyDescent="0.2">
      <c r="A77" s="15" t="s">
        <v>288</v>
      </c>
      <c r="B77" s="16" t="s">
        <v>289</v>
      </c>
      <c r="C77" s="15" t="s">
        <v>290</v>
      </c>
      <c r="D77" s="15" t="s">
        <v>244</v>
      </c>
      <c r="E77" s="15" t="s">
        <v>245</v>
      </c>
      <c r="F77" s="17">
        <v>42369</v>
      </c>
      <c r="G77" s="15" t="s">
        <v>246</v>
      </c>
      <c r="H77" s="18"/>
      <c r="I77" s="19" t="s">
        <v>247</v>
      </c>
      <c r="J77" s="19" t="s">
        <v>247</v>
      </c>
      <c r="K77" s="19" t="s">
        <v>247</v>
      </c>
    </row>
    <row r="78" spans="1:11" ht="17.100000000000001" customHeight="1" x14ac:dyDescent="0.2">
      <c r="A78" s="20" t="s">
        <v>291</v>
      </c>
      <c r="B78" s="21" t="s">
        <v>292</v>
      </c>
      <c r="C78" s="20" t="s">
        <v>293</v>
      </c>
      <c r="D78" s="20" t="s">
        <v>244</v>
      </c>
      <c r="E78" s="20" t="s">
        <v>245</v>
      </c>
      <c r="F78" s="22">
        <v>39813</v>
      </c>
      <c r="G78" s="20" t="s">
        <v>246</v>
      </c>
      <c r="H78" s="23"/>
      <c r="I78" s="24" t="s">
        <v>247</v>
      </c>
      <c r="J78" s="24" t="s">
        <v>247</v>
      </c>
      <c r="K78" s="24" t="s">
        <v>247</v>
      </c>
    </row>
    <row r="79" spans="1:11" ht="29.45" customHeight="1" x14ac:dyDescent="0.2">
      <c r="A79" s="15" t="s">
        <v>294</v>
      </c>
      <c r="B79" s="16" t="s">
        <v>295</v>
      </c>
      <c r="C79" s="15" t="s">
        <v>296</v>
      </c>
      <c r="D79" s="15" t="s">
        <v>244</v>
      </c>
      <c r="E79" s="15" t="s">
        <v>245</v>
      </c>
      <c r="F79" s="17">
        <v>38291</v>
      </c>
      <c r="G79" s="15" t="s">
        <v>255</v>
      </c>
      <c r="H79" s="18"/>
      <c r="I79" s="19" t="s">
        <v>247</v>
      </c>
      <c r="J79" s="19" t="s">
        <v>247</v>
      </c>
      <c r="K79" s="19" t="s">
        <v>247</v>
      </c>
    </row>
  </sheetData>
  <pageMargins left="0" right="0" top="0" bottom="0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sqref="A1:K79"/>
    </sheetView>
  </sheetViews>
  <sheetFormatPr baseColWidth="10" defaultRowHeight="12.75" x14ac:dyDescent="0.2"/>
  <cols>
    <col min="1" max="1" width="9.5703125" style="11" customWidth="1"/>
    <col min="2" max="2" width="30" style="11" customWidth="1"/>
    <col min="3" max="3" width="22" style="11" customWidth="1"/>
    <col min="4" max="4" width="18.140625" style="11" customWidth="1"/>
    <col min="5" max="5" width="12.28515625" style="11" customWidth="1"/>
    <col min="6" max="6" width="18.140625" style="11" customWidth="1"/>
    <col min="7" max="7" width="14.28515625" style="11" customWidth="1"/>
    <col min="8" max="8" width="19.42578125" style="11" customWidth="1"/>
    <col min="9" max="11" width="29.28515625" style="11" customWidth="1"/>
    <col min="12" max="16384" width="11.42578125" style="48"/>
  </cols>
  <sheetData>
    <row r="1" spans="1:11" ht="64.7" customHeight="1" x14ac:dyDescent="0.2">
      <c r="A1" s="59" t="s">
        <v>299</v>
      </c>
      <c r="B1" s="13" t="s">
        <v>25</v>
      </c>
      <c r="C1" s="13" t="s">
        <v>300</v>
      </c>
      <c r="D1" s="13" t="s">
        <v>27</v>
      </c>
      <c r="E1" s="13" t="s">
        <v>28</v>
      </c>
      <c r="F1" s="14" t="s">
        <v>301</v>
      </c>
      <c r="G1" s="13" t="s">
        <v>302</v>
      </c>
      <c r="H1" s="13" t="s">
        <v>303</v>
      </c>
      <c r="I1" s="14" t="s">
        <v>304</v>
      </c>
      <c r="J1" s="14" t="s">
        <v>305</v>
      </c>
      <c r="K1" s="14" t="s">
        <v>306</v>
      </c>
    </row>
    <row r="2" spans="1:11" ht="17.100000000000001" customHeight="1" x14ac:dyDescent="0.2">
      <c r="A2" s="60" t="s">
        <v>16</v>
      </c>
      <c r="B2" s="16" t="s">
        <v>35</v>
      </c>
      <c r="C2" s="15" t="s">
        <v>36</v>
      </c>
      <c r="D2" s="15" t="s">
        <v>37</v>
      </c>
      <c r="E2" s="15" t="s">
        <v>38</v>
      </c>
      <c r="F2" s="17">
        <v>41213</v>
      </c>
      <c r="G2" s="15" t="s">
        <v>39</v>
      </c>
      <c r="H2" s="18"/>
      <c r="I2" s="19" t="s">
        <v>40</v>
      </c>
      <c r="J2" s="19" t="s">
        <v>40</v>
      </c>
      <c r="K2" s="19" t="s">
        <v>40</v>
      </c>
    </row>
    <row r="3" spans="1:11" ht="29.45" customHeight="1" x14ac:dyDescent="0.2">
      <c r="A3" s="61" t="s">
        <v>19</v>
      </c>
      <c r="B3" s="21" t="s">
        <v>41</v>
      </c>
      <c r="C3" s="20" t="s">
        <v>42</v>
      </c>
      <c r="D3" s="20" t="s">
        <v>37</v>
      </c>
      <c r="E3" s="20" t="s">
        <v>38</v>
      </c>
      <c r="F3" s="22">
        <v>42004</v>
      </c>
      <c r="G3" s="20" t="s">
        <v>43</v>
      </c>
      <c r="H3" s="23"/>
      <c r="I3" s="24" t="s">
        <v>40</v>
      </c>
      <c r="J3" s="25">
        <v>57270.491280000002</v>
      </c>
      <c r="K3" s="25">
        <v>49894.596120000009</v>
      </c>
    </row>
    <row r="4" spans="1:11" ht="17.100000000000001" customHeight="1" x14ac:dyDescent="0.2">
      <c r="A4" s="60" t="s">
        <v>44</v>
      </c>
      <c r="B4" s="16" t="s">
        <v>45</v>
      </c>
      <c r="C4" s="15" t="s">
        <v>46</v>
      </c>
      <c r="D4" s="15" t="s">
        <v>37</v>
      </c>
      <c r="E4" s="15" t="s">
        <v>38</v>
      </c>
      <c r="F4" s="17">
        <v>42308</v>
      </c>
      <c r="G4" s="15" t="s">
        <v>39</v>
      </c>
      <c r="H4" s="18"/>
      <c r="I4" s="26">
        <v>53739.556000000004</v>
      </c>
      <c r="J4" s="26">
        <v>52322.663</v>
      </c>
      <c r="K4" s="26">
        <v>45406.976999999999</v>
      </c>
    </row>
    <row r="5" spans="1:11" ht="17.100000000000001" customHeight="1" x14ac:dyDescent="0.2">
      <c r="A5" s="61" t="s">
        <v>47</v>
      </c>
      <c r="B5" s="21" t="s">
        <v>48</v>
      </c>
      <c r="C5" s="20" t="s">
        <v>49</v>
      </c>
      <c r="D5" s="20" t="s">
        <v>37</v>
      </c>
      <c r="E5" s="20" t="s">
        <v>38</v>
      </c>
      <c r="F5" s="22">
        <v>42369</v>
      </c>
      <c r="G5" s="20" t="s">
        <v>43</v>
      </c>
      <c r="H5" s="23"/>
      <c r="I5" s="25">
        <v>25557.273079999999</v>
      </c>
      <c r="J5" s="25">
        <v>23639.174770000001</v>
      </c>
      <c r="K5" s="25">
        <v>21461.156870000003</v>
      </c>
    </row>
    <row r="6" spans="1:11" ht="17.100000000000001" customHeight="1" x14ac:dyDescent="0.2">
      <c r="A6" s="60" t="s">
        <v>50</v>
      </c>
      <c r="B6" s="16" t="s">
        <v>51</v>
      </c>
      <c r="C6" s="15" t="s">
        <v>52</v>
      </c>
      <c r="D6" s="15" t="s">
        <v>37</v>
      </c>
      <c r="E6" s="15" t="s">
        <v>38</v>
      </c>
      <c r="F6" s="17">
        <v>42369</v>
      </c>
      <c r="G6" s="15" t="s">
        <v>43</v>
      </c>
      <c r="H6" s="18"/>
      <c r="I6" s="26">
        <v>21793</v>
      </c>
      <c r="J6" s="26">
        <v>21183</v>
      </c>
      <c r="K6" s="26">
        <v>19496</v>
      </c>
    </row>
    <row r="7" spans="1:11" ht="17.100000000000001" customHeight="1" x14ac:dyDescent="0.2">
      <c r="A7" s="61" t="s">
        <v>53</v>
      </c>
      <c r="B7" s="21" t="s">
        <v>54</v>
      </c>
      <c r="C7" s="20" t="s">
        <v>55</v>
      </c>
      <c r="D7" s="20" t="s">
        <v>37</v>
      </c>
      <c r="E7" s="20" t="s">
        <v>38</v>
      </c>
      <c r="F7" s="22">
        <v>42369</v>
      </c>
      <c r="G7" s="20" t="s">
        <v>43</v>
      </c>
      <c r="H7" s="20" t="s">
        <v>56</v>
      </c>
      <c r="I7" s="25">
        <v>20813.38049</v>
      </c>
      <c r="J7" s="25">
        <v>20208.922010000002</v>
      </c>
      <c r="K7" s="25">
        <v>19523.874919999998</v>
      </c>
    </row>
    <row r="8" spans="1:11" ht="29.45" customHeight="1" x14ac:dyDescent="0.2">
      <c r="A8" s="60" t="s">
        <v>57</v>
      </c>
      <c r="B8" s="16" t="s">
        <v>58</v>
      </c>
      <c r="C8" s="15" t="s">
        <v>59</v>
      </c>
      <c r="D8" s="15" t="s">
        <v>37</v>
      </c>
      <c r="E8" s="15" t="s">
        <v>38</v>
      </c>
      <c r="F8" s="17">
        <v>36677</v>
      </c>
      <c r="G8" s="15" t="s">
        <v>60</v>
      </c>
      <c r="H8" s="15" t="s">
        <v>43</v>
      </c>
      <c r="I8" s="19" t="s">
        <v>40</v>
      </c>
      <c r="J8" s="19" t="s">
        <v>40</v>
      </c>
      <c r="K8" s="19" t="s">
        <v>40</v>
      </c>
    </row>
    <row r="9" spans="1:11" ht="17.100000000000001" customHeight="1" x14ac:dyDescent="0.2">
      <c r="A9" s="61" t="s">
        <v>61</v>
      </c>
      <c r="B9" s="21" t="s">
        <v>62</v>
      </c>
      <c r="C9" s="20" t="s">
        <v>63</v>
      </c>
      <c r="D9" s="20" t="s">
        <v>37</v>
      </c>
      <c r="E9" s="20" t="s">
        <v>38</v>
      </c>
      <c r="F9" s="22">
        <v>42369</v>
      </c>
      <c r="G9" s="20" t="s">
        <v>43</v>
      </c>
      <c r="H9" s="23"/>
      <c r="I9" s="25">
        <v>14867.965860000002</v>
      </c>
      <c r="J9" s="25">
        <v>14085.176019999999</v>
      </c>
      <c r="K9" s="25">
        <v>13493.370719999999</v>
      </c>
    </row>
    <row r="10" spans="1:11" ht="17.100000000000001" customHeight="1" x14ac:dyDescent="0.2">
      <c r="A10" s="60" t="s">
        <v>64</v>
      </c>
      <c r="B10" s="16" t="s">
        <v>65</v>
      </c>
      <c r="C10" s="15" t="s">
        <v>66</v>
      </c>
      <c r="D10" s="15" t="s">
        <v>37</v>
      </c>
      <c r="E10" s="15" t="s">
        <v>38</v>
      </c>
      <c r="F10" s="17">
        <v>42369</v>
      </c>
      <c r="G10" s="15" t="s">
        <v>43</v>
      </c>
      <c r="H10" s="18"/>
      <c r="I10" s="26">
        <v>13880.347039999999</v>
      </c>
      <c r="J10" s="26">
        <v>12672.84993</v>
      </c>
      <c r="K10" s="26">
        <v>12195.992980000001</v>
      </c>
    </row>
    <row r="11" spans="1:11" ht="17.100000000000001" customHeight="1" x14ac:dyDescent="0.2">
      <c r="A11" s="61" t="s">
        <v>67</v>
      </c>
      <c r="B11" s="21" t="s">
        <v>68</v>
      </c>
      <c r="C11" s="20" t="s">
        <v>69</v>
      </c>
      <c r="D11" s="20" t="s">
        <v>37</v>
      </c>
      <c r="E11" s="20" t="s">
        <v>38</v>
      </c>
      <c r="F11" s="22">
        <v>42369</v>
      </c>
      <c r="G11" s="20" t="s">
        <v>43</v>
      </c>
      <c r="H11" s="23"/>
      <c r="I11" s="25">
        <v>11451.778</v>
      </c>
      <c r="J11" s="25">
        <v>11042.23</v>
      </c>
      <c r="K11" s="25">
        <v>10265.334000000001</v>
      </c>
    </row>
    <row r="12" spans="1:11" ht="17.100000000000001" customHeight="1" x14ac:dyDescent="0.2">
      <c r="A12" s="60" t="s">
        <v>70</v>
      </c>
      <c r="B12" s="16" t="s">
        <v>71</v>
      </c>
      <c r="C12" s="15" t="s">
        <v>72</v>
      </c>
      <c r="D12" s="15" t="s">
        <v>37</v>
      </c>
      <c r="E12" s="15" t="s">
        <v>38</v>
      </c>
      <c r="F12" s="17">
        <v>42369</v>
      </c>
      <c r="G12" s="15" t="s">
        <v>43</v>
      </c>
      <c r="H12" s="15" t="s">
        <v>73</v>
      </c>
      <c r="I12" s="26">
        <v>11321.526109999999</v>
      </c>
      <c r="J12" s="26">
        <v>9917.1153600000016</v>
      </c>
      <c r="K12" s="26">
        <v>8407.6660600000014</v>
      </c>
    </row>
    <row r="13" spans="1:11" ht="17.100000000000001" customHeight="1" x14ac:dyDescent="0.2">
      <c r="A13" s="62"/>
      <c r="B13" s="18"/>
      <c r="C13" s="18"/>
      <c r="D13" s="18"/>
      <c r="E13" s="18"/>
      <c r="F13" s="18"/>
      <c r="G13" s="18"/>
      <c r="H13" s="15" t="s">
        <v>39</v>
      </c>
      <c r="I13" s="18"/>
      <c r="J13" s="18"/>
      <c r="K13" s="18"/>
    </row>
    <row r="14" spans="1:11" ht="17.100000000000001" customHeight="1" x14ac:dyDescent="0.2">
      <c r="A14" s="62"/>
      <c r="B14" s="18"/>
      <c r="C14" s="18"/>
      <c r="D14" s="18"/>
      <c r="E14" s="18"/>
      <c r="F14" s="18"/>
      <c r="G14" s="18"/>
      <c r="H14" s="15" t="s">
        <v>74</v>
      </c>
      <c r="I14" s="18"/>
      <c r="J14" s="18"/>
      <c r="K14" s="18"/>
    </row>
    <row r="15" spans="1:11" ht="29.45" customHeight="1" x14ac:dyDescent="0.2">
      <c r="A15" s="61" t="s">
        <v>75</v>
      </c>
      <c r="B15" s="21" t="s">
        <v>76</v>
      </c>
      <c r="C15" s="20" t="s">
        <v>77</v>
      </c>
      <c r="D15" s="20" t="s">
        <v>37</v>
      </c>
      <c r="E15" s="20" t="s">
        <v>38</v>
      </c>
      <c r="F15" s="22">
        <v>39082</v>
      </c>
      <c r="G15" s="20" t="s">
        <v>56</v>
      </c>
      <c r="H15" s="20" t="s">
        <v>74</v>
      </c>
      <c r="I15" s="24" t="s">
        <v>40</v>
      </c>
      <c r="J15" s="24" t="s">
        <v>40</v>
      </c>
      <c r="K15" s="24" t="s">
        <v>40</v>
      </c>
    </row>
    <row r="16" spans="1:11" ht="17.100000000000001" customHeight="1" x14ac:dyDescent="0.2">
      <c r="A16" s="63"/>
      <c r="B16" s="23"/>
      <c r="C16" s="23"/>
      <c r="D16" s="23"/>
      <c r="E16" s="23"/>
      <c r="F16" s="23"/>
      <c r="G16" s="23"/>
      <c r="H16" s="20" t="s">
        <v>78</v>
      </c>
      <c r="I16" s="23"/>
      <c r="J16" s="23"/>
      <c r="K16" s="23"/>
    </row>
    <row r="17" spans="1:11" ht="29.45" customHeight="1" x14ac:dyDescent="0.2">
      <c r="A17" s="60" t="s">
        <v>79</v>
      </c>
      <c r="B17" s="16" t="s">
        <v>80</v>
      </c>
      <c r="C17" s="15" t="s">
        <v>81</v>
      </c>
      <c r="D17" s="15" t="s">
        <v>37</v>
      </c>
      <c r="E17" s="15" t="s">
        <v>38</v>
      </c>
      <c r="F17" s="17">
        <v>42369</v>
      </c>
      <c r="G17" s="15" t="s">
        <v>43</v>
      </c>
      <c r="H17" s="15" t="s">
        <v>82</v>
      </c>
      <c r="I17" s="26">
        <v>7294.1220199999998</v>
      </c>
      <c r="J17" s="26">
        <v>6001.0197600000001</v>
      </c>
      <c r="K17" s="26">
        <v>10045.21225</v>
      </c>
    </row>
    <row r="18" spans="1:11" ht="17.100000000000001" customHeight="1" x14ac:dyDescent="0.2">
      <c r="A18" s="61" t="s">
        <v>83</v>
      </c>
      <c r="B18" s="21" t="s">
        <v>84</v>
      </c>
      <c r="C18" s="20" t="s">
        <v>85</v>
      </c>
      <c r="D18" s="20" t="s">
        <v>37</v>
      </c>
      <c r="E18" s="20" t="s">
        <v>38</v>
      </c>
      <c r="F18" s="22">
        <v>42369</v>
      </c>
      <c r="G18" s="20" t="s">
        <v>43</v>
      </c>
      <c r="H18" s="23"/>
      <c r="I18" s="25">
        <v>5668.8095499999999</v>
      </c>
      <c r="J18" s="25">
        <v>5390.5627000000004</v>
      </c>
      <c r="K18" s="25">
        <v>5166.4176099999995</v>
      </c>
    </row>
    <row r="19" spans="1:11" ht="17.100000000000001" customHeight="1" x14ac:dyDescent="0.2">
      <c r="A19" s="60" t="s">
        <v>86</v>
      </c>
      <c r="B19" s="16" t="s">
        <v>87</v>
      </c>
      <c r="C19" s="15" t="s">
        <v>88</v>
      </c>
      <c r="D19" s="15" t="s">
        <v>37</v>
      </c>
      <c r="E19" s="15" t="s">
        <v>38</v>
      </c>
      <c r="F19" s="17">
        <v>42369</v>
      </c>
      <c r="G19" s="15" t="s">
        <v>89</v>
      </c>
      <c r="H19" s="15" t="s">
        <v>90</v>
      </c>
      <c r="I19" s="26">
        <v>4583.2049999999999</v>
      </c>
      <c r="J19" s="26">
        <v>18140.475000000002</v>
      </c>
      <c r="K19" s="26">
        <v>18732.88</v>
      </c>
    </row>
    <row r="20" spans="1:11" ht="17.100000000000001" customHeight="1" x14ac:dyDescent="0.2">
      <c r="A20" s="61" t="s">
        <v>91</v>
      </c>
      <c r="B20" s="21" t="s">
        <v>92</v>
      </c>
      <c r="C20" s="20" t="s">
        <v>93</v>
      </c>
      <c r="D20" s="20" t="s">
        <v>37</v>
      </c>
      <c r="E20" s="20" t="s">
        <v>38</v>
      </c>
      <c r="F20" s="22">
        <v>42369</v>
      </c>
      <c r="G20" s="20" t="s">
        <v>89</v>
      </c>
      <c r="H20" s="23"/>
      <c r="I20" s="25">
        <v>3818.5149299999998</v>
      </c>
      <c r="J20" s="25">
        <v>3854.4706600000004</v>
      </c>
      <c r="K20" s="25">
        <v>3449.5125600000001</v>
      </c>
    </row>
    <row r="21" spans="1:11" ht="17.100000000000001" customHeight="1" x14ac:dyDescent="0.2">
      <c r="A21" s="60" t="s">
        <v>94</v>
      </c>
      <c r="B21" s="16" t="s">
        <v>95</v>
      </c>
      <c r="C21" s="15" t="s">
        <v>96</v>
      </c>
      <c r="D21" s="15" t="s">
        <v>37</v>
      </c>
      <c r="E21" s="15" t="s">
        <v>38</v>
      </c>
      <c r="F21" s="17">
        <v>38352</v>
      </c>
      <c r="G21" s="15" t="s">
        <v>43</v>
      </c>
      <c r="H21" s="15" t="s">
        <v>56</v>
      </c>
      <c r="I21" s="19" t="s">
        <v>40</v>
      </c>
      <c r="J21" s="19" t="s">
        <v>40</v>
      </c>
      <c r="K21" s="19" t="s">
        <v>40</v>
      </c>
    </row>
    <row r="22" spans="1:11" ht="17.100000000000001" customHeight="1" x14ac:dyDescent="0.2">
      <c r="A22" s="62"/>
      <c r="B22" s="18"/>
      <c r="C22" s="18"/>
      <c r="D22" s="18"/>
      <c r="E22" s="18"/>
      <c r="F22" s="18"/>
      <c r="G22" s="18"/>
      <c r="H22" s="15" t="s">
        <v>60</v>
      </c>
      <c r="I22" s="18"/>
      <c r="J22" s="18"/>
      <c r="K22" s="18"/>
    </row>
    <row r="23" spans="1:11" ht="17.100000000000001" customHeight="1" x14ac:dyDescent="0.2">
      <c r="A23" s="61" t="s">
        <v>97</v>
      </c>
      <c r="B23" s="21" t="s">
        <v>98</v>
      </c>
      <c r="C23" s="20" t="s">
        <v>99</v>
      </c>
      <c r="D23" s="20" t="s">
        <v>37</v>
      </c>
      <c r="E23" s="20" t="s">
        <v>38</v>
      </c>
      <c r="F23" s="22">
        <v>42004</v>
      </c>
      <c r="G23" s="20" t="s">
        <v>43</v>
      </c>
      <c r="H23" s="20" t="s">
        <v>89</v>
      </c>
      <c r="I23" s="24" t="s">
        <v>40</v>
      </c>
      <c r="J23" s="25">
        <v>3124.9670000000001</v>
      </c>
      <c r="K23" s="25">
        <v>2775.616</v>
      </c>
    </row>
    <row r="24" spans="1:11" ht="17.100000000000001" customHeight="1" x14ac:dyDescent="0.2">
      <c r="A24" s="60" t="s">
        <v>100</v>
      </c>
      <c r="B24" s="16" t="s">
        <v>101</v>
      </c>
      <c r="C24" s="15" t="s">
        <v>102</v>
      </c>
      <c r="D24" s="15" t="s">
        <v>37</v>
      </c>
      <c r="E24" s="15" t="s">
        <v>38</v>
      </c>
      <c r="F24" s="17">
        <v>42369</v>
      </c>
      <c r="G24" s="15" t="s">
        <v>43</v>
      </c>
      <c r="H24" s="15" t="s">
        <v>56</v>
      </c>
      <c r="I24" s="26">
        <v>2990.6167700000001</v>
      </c>
      <c r="J24" s="26">
        <v>2850.46101</v>
      </c>
      <c r="K24" s="26">
        <v>2475.915</v>
      </c>
    </row>
    <row r="25" spans="1:11" ht="43.15" customHeight="1" x14ac:dyDescent="0.2">
      <c r="A25" s="61" t="s">
        <v>103</v>
      </c>
      <c r="B25" s="21" t="s">
        <v>104</v>
      </c>
      <c r="C25" s="20" t="s">
        <v>105</v>
      </c>
      <c r="D25" s="20" t="s">
        <v>37</v>
      </c>
      <c r="E25" s="20" t="s">
        <v>38</v>
      </c>
      <c r="F25" s="22">
        <v>37256</v>
      </c>
      <c r="G25" s="20" t="s">
        <v>106</v>
      </c>
      <c r="H25" s="23"/>
      <c r="I25" s="24" t="s">
        <v>40</v>
      </c>
      <c r="J25" s="24" t="s">
        <v>40</v>
      </c>
      <c r="K25" s="24" t="s">
        <v>40</v>
      </c>
    </row>
    <row r="26" spans="1:11" ht="17.100000000000001" customHeight="1" x14ac:dyDescent="0.2">
      <c r="A26" s="60" t="s">
        <v>107</v>
      </c>
      <c r="B26" s="16" t="s">
        <v>108</v>
      </c>
      <c r="C26" s="15" t="s">
        <v>109</v>
      </c>
      <c r="D26" s="15" t="s">
        <v>37</v>
      </c>
      <c r="E26" s="15" t="s">
        <v>38</v>
      </c>
      <c r="F26" s="17">
        <v>42369</v>
      </c>
      <c r="G26" s="15" t="s">
        <v>56</v>
      </c>
      <c r="H26" s="15" t="s">
        <v>43</v>
      </c>
      <c r="I26" s="26">
        <v>1651.1726700000002</v>
      </c>
      <c r="J26" s="26">
        <v>1666.2331700000002</v>
      </c>
      <c r="K26" s="26">
        <v>1769.96641</v>
      </c>
    </row>
    <row r="27" spans="1:11" ht="17.100000000000001" customHeight="1" x14ac:dyDescent="0.2">
      <c r="A27" s="61" t="s">
        <v>110</v>
      </c>
      <c r="B27" s="21" t="s">
        <v>111</v>
      </c>
      <c r="C27" s="20" t="s">
        <v>112</v>
      </c>
      <c r="D27" s="20" t="s">
        <v>37</v>
      </c>
      <c r="E27" s="20" t="s">
        <v>38</v>
      </c>
      <c r="F27" s="22">
        <v>39813</v>
      </c>
      <c r="G27" s="20" t="s">
        <v>56</v>
      </c>
      <c r="H27" s="23"/>
      <c r="I27" s="24" t="s">
        <v>40</v>
      </c>
      <c r="J27" s="24" t="s">
        <v>40</v>
      </c>
      <c r="K27" s="24" t="s">
        <v>40</v>
      </c>
    </row>
    <row r="28" spans="1:11" ht="17.100000000000001" customHeight="1" x14ac:dyDescent="0.2">
      <c r="A28" s="60" t="s">
        <v>113</v>
      </c>
      <c r="B28" s="16" t="s">
        <v>114</v>
      </c>
      <c r="C28" s="15" t="s">
        <v>115</v>
      </c>
      <c r="D28" s="15" t="s">
        <v>37</v>
      </c>
      <c r="E28" s="15" t="s">
        <v>38</v>
      </c>
      <c r="F28" s="17">
        <v>42369</v>
      </c>
      <c r="G28" s="15" t="s">
        <v>43</v>
      </c>
      <c r="H28" s="18"/>
      <c r="I28" s="26">
        <v>1571.1420000000001</v>
      </c>
      <c r="J28" s="26">
        <v>9943.755000000001</v>
      </c>
      <c r="K28" s="26">
        <v>9172.973</v>
      </c>
    </row>
    <row r="29" spans="1:11" ht="17.100000000000001" customHeight="1" x14ac:dyDescent="0.2">
      <c r="A29" s="61" t="s">
        <v>116</v>
      </c>
      <c r="B29" s="21" t="s">
        <v>117</v>
      </c>
      <c r="C29" s="20" t="s">
        <v>118</v>
      </c>
      <c r="D29" s="20" t="s">
        <v>37</v>
      </c>
      <c r="E29" s="20" t="s">
        <v>38</v>
      </c>
      <c r="F29" s="22">
        <v>39447</v>
      </c>
      <c r="G29" s="20" t="s">
        <v>89</v>
      </c>
      <c r="H29" s="23"/>
      <c r="I29" s="24" t="s">
        <v>40</v>
      </c>
      <c r="J29" s="24" t="s">
        <v>40</v>
      </c>
      <c r="K29" s="24" t="s">
        <v>40</v>
      </c>
    </row>
    <row r="30" spans="1:11" ht="17.100000000000001" customHeight="1" x14ac:dyDescent="0.2">
      <c r="A30" s="60" t="s">
        <v>119</v>
      </c>
      <c r="B30" s="16" t="s">
        <v>120</v>
      </c>
      <c r="C30" s="15" t="s">
        <v>121</v>
      </c>
      <c r="D30" s="15" t="s">
        <v>37</v>
      </c>
      <c r="E30" s="15" t="s">
        <v>38</v>
      </c>
      <c r="F30" s="17">
        <v>42004</v>
      </c>
      <c r="G30" s="15" t="s">
        <v>43</v>
      </c>
      <c r="H30" s="15" t="s">
        <v>56</v>
      </c>
      <c r="I30" s="19" t="s">
        <v>40</v>
      </c>
      <c r="J30" s="26">
        <v>627.05076999999994</v>
      </c>
      <c r="K30" s="26">
        <v>1331.7213300000001</v>
      </c>
    </row>
    <row r="31" spans="1:11" ht="17.100000000000001" customHeight="1" x14ac:dyDescent="0.2">
      <c r="A31" s="61" t="s">
        <v>122</v>
      </c>
      <c r="B31" s="21" t="s">
        <v>123</v>
      </c>
      <c r="C31" s="20" t="s">
        <v>124</v>
      </c>
      <c r="D31" s="20" t="s">
        <v>37</v>
      </c>
      <c r="E31" s="20" t="s">
        <v>38</v>
      </c>
      <c r="F31" s="22">
        <v>40908</v>
      </c>
      <c r="G31" s="20" t="s">
        <v>89</v>
      </c>
      <c r="H31" s="20" t="s">
        <v>60</v>
      </c>
      <c r="I31" s="24" t="s">
        <v>40</v>
      </c>
      <c r="J31" s="24" t="s">
        <v>40</v>
      </c>
      <c r="K31" s="24" t="s">
        <v>40</v>
      </c>
    </row>
    <row r="32" spans="1:11" ht="17.100000000000001" customHeight="1" x14ac:dyDescent="0.2">
      <c r="A32" s="60" t="s">
        <v>125</v>
      </c>
      <c r="B32" s="16" t="s">
        <v>126</v>
      </c>
      <c r="C32" s="15" t="s">
        <v>127</v>
      </c>
      <c r="D32" s="15" t="s">
        <v>37</v>
      </c>
      <c r="E32" s="15" t="s">
        <v>38</v>
      </c>
      <c r="F32" s="17">
        <v>42369</v>
      </c>
      <c r="G32" s="15" t="s">
        <v>89</v>
      </c>
      <c r="H32" s="18"/>
      <c r="I32" s="26">
        <v>1321.9697900000001</v>
      </c>
      <c r="J32" s="26">
        <v>1262.4100000000001</v>
      </c>
      <c r="K32" s="26">
        <v>1081.0110099999999</v>
      </c>
    </row>
    <row r="33" spans="1:11" ht="17.100000000000001" customHeight="1" x14ac:dyDescent="0.2">
      <c r="A33" s="61" t="s">
        <v>128</v>
      </c>
      <c r="B33" s="21" t="s">
        <v>129</v>
      </c>
      <c r="C33" s="20" t="s">
        <v>130</v>
      </c>
      <c r="D33" s="20" t="s">
        <v>37</v>
      </c>
      <c r="E33" s="20" t="s">
        <v>38</v>
      </c>
      <c r="F33" s="22">
        <v>42369</v>
      </c>
      <c r="G33" s="20" t="s">
        <v>43</v>
      </c>
      <c r="H33" s="20" t="s">
        <v>90</v>
      </c>
      <c r="I33" s="25">
        <v>1292.9533900000001</v>
      </c>
      <c r="J33" s="25">
        <v>1357.298</v>
      </c>
      <c r="K33" s="25">
        <v>381.01300000000003</v>
      </c>
    </row>
    <row r="34" spans="1:11" ht="29.45" customHeight="1" x14ac:dyDescent="0.2">
      <c r="A34" s="60" t="s">
        <v>135</v>
      </c>
      <c r="B34" s="16" t="s">
        <v>136</v>
      </c>
      <c r="C34" s="15" t="s">
        <v>137</v>
      </c>
      <c r="D34" s="15" t="s">
        <v>37</v>
      </c>
      <c r="E34" s="15" t="s">
        <v>38</v>
      </c>
      <c r="F34" s="17">
        <v>39082</v>
      </c>
      <c r="G34" s="15" t="s">
        <v>43</v>
      </c>
      <c r="H34" s="18"/>
      <c r="I34" s="19" t="s">
        <v>40</v>
      </c>
      <c r="J34" s="19" t="s">
        <v>40</v>
      </c>
      <c r="K34" s="19" t="s">
        <v>40</v>
      </c>
    </row>
    <row r="35" spans="1:11" ht="17.100000000000001" customHeight="1" x14ac:dyDescent="0.2">
      <c r="A35" s="61" t="s">
        <v>139</v>
      </c>
      <c r="B35" s="21" t="s">
        <v>140</v>
      </c>
      <c r="C35" s="20" t="s">
        <v>141</v>
      </c>
      <c r="D35" s="20" t="s">
        <v>37</v>
      </c>
      <c r="E35" s="20" t="s">
        <v>38</v>
      </c>
      <c r="F35" s="22">
        <v>42369</v>
      </c>
      <c r="G35" s="20" t="s">
        <v>89</v>
      </c>
      <c r="H35" s="20" t="s">
        <v>143</v>
      </c>
      <c r="I35" s="25">
        <v>780.15620000000001</v>
      </c>
      <c r="J35" s="25">
        <v>875.49452000000008</v>
      </c>
      <c r="K35" s="25">
        <v>1048.73549</v>
      </c>
    </row>
    <row r="36" spans="1:11" ht="17.100000000000001" customHeight="1" x14ac:dyDescent="0.2">
      <c r="A36" s="63"/>
      <c r="B36" s="23"/>
      <c r="C36" s="23"/>
      <c r="D36" s="23"/>
      <c r="E36" s="23"/>
      <c r="F36" s="23"/>
      <c r="G36" s="23"/>
      <c r="H36" s="20" t="s">
        <v>56</v>
      </c>
      <c r="I36" s="23"/>
      <c r="J36" s="23"/>
      <c r="K36" s="23"/>
    </row>
    <row r="37" spans="1:11" ht="29.45" customHeight="1" x14ac:dyDescent="0.2">
      <c r="A37" s="60" t="s">
        <v>145</v>
      </c>
      <c r="B37" s="16" t="s">
        <v>146</v>
      </c>
      <c r="C37" s="15" t="s">
        <v>147</v>
      </c>
      <c r="D37" s="15" t="s">
        <v>37</v>
      </c>
      <c r="E37" s="15" t="s">
        <v>38</v>
      </c>
      <c r="F37" s="17">
        <v>41274</v>
      </c>
      <c r="G37" s="15" t="s">
        <v>43</v>
      </c>
      <c r="H37" s="18"/>
      <c r="I37" s="19" t="s">
        <v>40</v>
      </c>
      <c r="J37" s="19" t="s">
        <v>40</v>
      </c>
      <c r="K37" s="19" t="s">
        <v>40</v>
      </c>
    </row>
    <row r="38" spans="1:11" ht="17.100000000000001" customHeight="1" x14ac:dyDescent="0.2">
      <c r="A38" s="61" t="s">
        <v>148</v>
      </c>
      <c r="B38" s="21" t="s">
        <v>149</v>
      </c>
      <c r="C38" s="20" t="s">
        <v>150</v>
      </c>
      <c r="D38" s="20" t="s">
        <v>37</v>
      </c>
      <c r="E38" s="20" t="s">
        <v>38</v>
      </c>
      <c r="F38" s="22">
        <v>42369</v>
      </c>
      <c r="G38" s="20" t="s">
        <v>43</v>
      </c>
      <c r="H38" s="23"/>
      <c r="I38" s="25">
        <v>651.19205000000011</v>
      </c>
      <c r="J38" s="25">
        <v>639.39346000000012</v>
      </c>
      <c r="K38" s="25">
        <v>527.41257899999994</v>
      </c>
    </row>
    <row r="39" spans="1:11" ht="17.100000000000001" customHeight="1" x14ac:dyDescent="0.2">
      <c r="A39" s="60" t="s">
        <v>151</v>
      </c>
      <c r="B39" s="16" t="s">
        <v>152</v>
      </c>
      <c r="C39" s="15" t="s">
        <v>153</v>
      </c>
      <c r="D39" s="15" t="s">
        <v>37</v>
      </c>
      <c r="E39" s="15" t="s">
        <v>38</v>
      </c>
      <c r="F39" s="17">
        <v>42369</v>
      </c>
      <c r="G39" s="15" t="s">
        <v>89</v>
      </c>
      <c r="H39" s="18"/>
      <c r="I39" s="26">
        <v>630.65110000000004</v>
      </c>
      <c r="J39" s="26">
        <v>777.31141000000002</v>
      </c>
      <c r="K39" s="26">
        <v>783.66600000000005</v>
      </c>
    </row>
    <row r="40" spans="1:11" ht="17.100000000000001" customHeight="1" x14ac:dyDescent="0.2">
      <c r="A40" s="61" t="s">
        <v>154</v>
      </c>
      <c r="B40" s="21" t="s">
        <v>155</v>
      </c>
      <c r="C40" s="20" t="s">
        <v>156</v>
      </c>
      <c r="D40" s="20" t="s">
        <v>37</v>
      </c>
      <c r="E40" s="20" t="s">
        <v>38</v>
      </c>
      <c r="F40" s="22">
        <v>42004</v>
      </c>
      <c r="G40" s="20" t="s">
        <v>39</v>
      </c>
      <c r="H40" s="23"/>
      <c r="I40" s="24" t="s">
        <v>40</v>
      </c>
      <c r="J40" s="25">
        <v>562.39287000000002</v>
      </c>
      <c r="K40" s="25">
        <v>893.46086000000014</v>
      </c>
    </row>
    <row r="41" spans="1:11" ht="17.100000000000001" customHeight="1" x14ac:dyDescent="0.2">
      <c r="A41" s="60" t="s">
        <v>158</v>
      </c>
      <c r="B41" s="16" t="s">
        <v>159</v>
      </c>
      <c r="C41" s="15" t="s">
        <v>160</v>
      </c>
      <c r="D41" s="15" t="s">
        <v>37</v>
      </c>
      <c r="E41" s="15" t="s">
        <v>38</v>
      </c>
      <c r="F41" s="17">
        <v>36891</v>
      </c>
      <c r="G41" s="15" t="s">
        <v>161</v>
      </c>
      <c r="H41" s="18"/>
      <c r="I41" s="19" t="s">
        <v>40</v>
      </c>
      <c r="J41" s="19" t="s">
        <v>40</v>
      </c>
      <c r="K41" s="19" t="s">
        <v>40</v>
      </c>
    </row>
    <row r="42" spans="1:11" ht="29.45" customHeight="1" x14ac:dyDescent="0.2">
      <c r="A42" s="61" t="s">
        <v>162</v>
      </c>
      <c r="B42" s="21" t="s">
        <v>163</v>
      </c>
      <c r="C42" s="20" t="s">
        <v>164</v>
      </c>
      <c r="D42" s="20" t="s">
        <v>37</v>
      </c>
      <c r="E42" s="20" t="s">
        <v>38</v>
      </c>
      <c r="F42" s="22">
        <v>40543</v>
      </c>
      <c r="G42" s="20" t="s">
        <v>43</v>
      </c>
      <c r="H42" s="20" t="s">
        <v>90</v>
      </c>
      <c r="I42" s="24" t="s">
        <v>40</v>
      </c>
      <c r="J42" s="24" t="s">
        <v>40</v>
      </c>
      <c r="K42" s="24" t="s">
        <v>40</v>
      </c>
    </row>
    <row r="43" spans="1:11" ht="43.15" customHeight="1" x14ac:dyDescent="0.2">
      <c r="A43" s="60" t="s">
        <v>165</v>
      </c>
      <c r="B43" s="16" t="s">
        <v>166</v>
      </c>
      <c r="C43" s="15" t="s">
        <v>167</v>
      </c>
      <c r="D43" s="15" t="s">
        <v>37</v>
      </c>
      <c r="E43" s="15" t="s">
        <v>38</v>
      </c>
      <c r="F43" s="17">
        <v>36891</v>
      </c>
      <c r="G43" s="15" t="s">
        <v>56</v>
      </c>
      <c r="H43" s="15" t="s">
        <v>168</v>
      </c>
      <c r="I43" s="19" t="s">
        <v>40</v>
      </c>
      <c r="J43" s="19" t="s">
        <v>40</v>
      </c>
      <c r="K43" s="19" t="s">
        <v>40</v>
      </c>
    </row>
    <row r="44" spans="1:11" ht="17.100000000000001" customHeight="1" x14ac:dyDescent="0.2">
      <c r="A44" s="61" t="s">
        <v>169</v>
      </c>
      <c r="B44" s="21" t="s">
        <v>170</v>
      </c>
      <c r="C44" s="20" t="s">
        <v>171</v>
      </c>
      <c r="D44" s="20" t="s">
        <v>37</v>
      </c>
      <c r="E44" s="20" t="s">
        <v>38</v>
      </c>
      <c r="F44" s="22">
        <v>42369</v>
      </c>
      <c r="G44" s="20" t="s">
        <v>89</v>
      </c>
      <c r="H44" s="23"/>
      <c r="I44" s="25">
        <v>443.58149000000003</v>
      </c>
      <c r="J44" s="25">
        <v>375.78579000000002</v>
      </c>
      <c r="K44" s="25">
        <v>281.58841000000001</v>
      </c>
    </row>
    <row r="45" spans="1:11" ht="17.100000000000001" customHeight="1" x14ac:dyDescent="0.2">
      <c r="A45" s="60" t="s">
        <v>172</v>
      </c>
      <c r="B45" s="16" t="s">
        <v>173</v>
      </c>
      <c r="C45" s="15" t="s">
        <v>174</v>
      </c>
      <c r="D45" s="15" t="s">
        <v>37</v>
      </c>
      <c r="E45" s="15" t="s">
        <v>38</v>
      </c>
      <c r="F45" s="17">
        <v>39447</v>
      </c>
      <c r="G45" s="15" t="s">
        <v>89</v>
      </c>
      <c r="H45" s="18"/>
      <c r="I45" s="19" t="s">
        <v>40</v>
      </c>
      <c r="J45" s="19" t="s">
        <v>40</v>
      </c>
      <c r="K45" s="19" t="s">
        <v>40</v>
      </c>
    </row>
    <row r="46" spans="1:11" ht="17.100000000000001" customHeight="1" x14ac:dyDescent="0.2">
      <c r="A46" s="61" t="s">
        <v>175</v>
      </c>
      <c r="B46" s="21" t="s">
        <v>176</v>
      </c>
      <c r="C46" s="20" t="s">
        <v>177</v>
      </c>
      <c r="D46" s="20" t="s">
        <v>37</v>
      </c>
      <c r="E46" s="20" t="s">
        <v>38</v>
      </c>
      <c r="F46" s="22">
        <v>42369</v>
      </c>
      <c r="G46" s="20" t="s">
        <v>89</v>
      </c>
      <c r="H46" s="20" t="s">
        <v>178</v>
      </c>
      <c r="I46" s="25">
        <v>333.96334999999999</v>
      </c>
      <c r="J46" s="25">
        <v>346.48255999999998</v>
      </c>
      <c r="K46" s="25">
        <v>266.61450000000002</v>
      </c>
    </row>
    <row r="47" spans="1:11" ht="17.100000000000001" customHeight="1" x14ac:dyDescent="0.2">
      <c r="A47" s="60" t="s">
        <v>179</v>
      </c>
      <c r="B47" s="16" t="s">
        <v>180</v>
      </c>
      <c r="C47" s="15" t="s">
        <v>181</v>
      </c>
      <c r="D47" s="15" t="s">
        <v>37</v>
      </c>
      <c r="E47" s="15" t="s">
        <v>38</v>
      </c>
      <c r="F47" s="17">
        <v>39447</v>
      </c>
      <c r="G47" s="15" t="s">
        <v>182</v>
      </c>
      <c r="H47" s="18"/>
      <c r="I47" s="19" t="s">
        <v>40</v>
      </c>
      <c r="J47" s="19" t="s">
        <v>40</v>
      </c>
      <c r="K47" s="19" t="s">
        <v>40</v>
      </c>
    </row>
    <row r="48" spans="1:11" ht="17.100000000000001" customHeight="1" x14ac:dyDescent="0.2">
      <c r="A48" s="61" t="s">
        <v>183</v>
      </c>
      <c r="B48" s="21" t="s">
        <v>184</v>
      </c>
      <c r="C48" s="20" t="s">
        <v>185</v>
      </c>
      <c r="D48" s="20" t="s">
        <v>37</v>
      </c>
      <c r="E48" s="20" t="s">
        <v>38</v>
      </c>
      <c r="F48" s="22">
        <v>40543</v>
      </c>
      <c r="G48" s="20" t="s">
        <v>186</v>
      </c>
      <c r="H48" s="20" t="s">
        <v>182</v>
      </c>
      <c r="I48" s="24" t="s">
        <v>40</v>
      </c>
      <c r="J48" s="24" t="s">
        <v>40</v>
      </c>
      <c r="K48" s="24" t="s">
        <v>40</v>
      </c>
    </row>
    <row r="49" spans="1:11" ht="17.100000000000001" customHeight="1" x14ac:dyDescent="0.2">
      <c r="A49" s="60" t="s">
        <v>187</v>
      </c>
      <c r="B49" s="16" t="s">
        <v>188</v>
      </c>
      <c r="C49" s="15" t="s">
        <v>189</v>
      </c>
      <c r="D49" s="15" t="s">
        <v>37</v>
      </c>
      <c r="E49" s="15" t="s">
        <v>38</v>
      </c>
      <c r="F49" s="17">
        <v>39082</v>
      </c>
      <c r="G49" s="15" t="s">
        <v>182</v>
      </c>
      <c r="H49" s="15" t="s">
        <v>89</v>
      </c>
      <c r="I49" s="19" t="s">
        <v>40</v>
      </c>
      <c r="J49" s="19" t="s">
        <v>40</v>
      </c>
      <c r="K49" s="19" t="s">
        <v>40</v>
      </c>
    </row>
    <row r="50" spans="1:11" ht="17.100000000000001" customHeight="1" x14ac:dyDescent="0.2">
      <c r="A50" s="61" t="s">
        <v>190</v>
      </c>
      <c r="B50" s="21" t="s">
        <v>191</v>
      </c>
      <c r="C50" s="20" t="s">
        <v>192</v>
      </c>
      <c r="D50" s="20" t="s">
        <v>37</v>
      </c>
      <c r="E50" s="20" t="s">
        <v>38</v>
      </c>
      <c r="F50" s="22">
        <v>37621</v>
      </c>
      <c r="G50" s="20" t="s">
        <v>182</v>
      </c>
      <c r="H50" s="20" t="s">
        <v>89</v>
      </c>
      <c r="I50" s="24" t="s">
        <v>40</v>
      </c>
      <c r="J50" s="24" t="s">
        <v>40</v>
      </c>
      <c r="K50" s="24" t="s">
        <v>40</v>
      </c>
    </row>
    <row r="51" spans="1:11" ht="17.100000000000001" customHeight="1" x14ac:dyDescent="0.2">
      <c r="A51" s="60" t="s">
        <v>193</v>
      </c>
      <c r="B51" s="16" t="s">
        <v>194</v>
      </c>
      <c r="C51" s="15" t="s">
        <v>195</v>
      </c>
      <c r="D51" s="15" t="s">
        <v>37</v>
      </c>
      <c r="E51" s="15" t="s">
        <v>38</v>
      </c>
      <c r="F51" s="17">
        <v>39447</v>
      </c>
      <c r="G51" s="15" t="s">
        <v>89</v>
      </c>
      <c r="H51" s="18"/>
      <c r="I51" s="19" t="s">
        <v>40</v>
      </c>
      <c r="J51" s="19" t="s">
        <v>40</v>
      </c>
      <c r="K51" s="19" t="s">
        <v>40</v>
      </c>
    </row>
    <row r="52" spans="1:11" ht="17.100000000000001" customHeight="1" x14ac:dyDescent="0.2">
      <c r="A52" s="61" t="s">
        <v>196</v>
      </c>
      <c r="B52" s="21" t="s">
        <v>197</v>
      </c>
      <c r="C52" s="20" t="s">
        <v>198</v>
      </c>
      <c r="D52" s="20" t="s">
        <v>37</v>
      </c>
      <c r="E52" s="20" t="s">
        <v>38</v>
      </c>
      <c r="F52" s="22">
        <v>42004</v>
      </c>
      <c r="G52" s="20" t="s">
        <v>60</v>
      </c>
      <c r="H52" s="20" t="s">
        <v>43</v>
      </c>
      <c r="I52" s="24" t="s">
        <v>40</v>
      </c>
      <c r="J52" s="25">
        <v>147.51444000000001</v>
      </c>
      <c r="K52" s="25">
        <v>97.174650000000014</v>
      </c>
    </row>
    <row r="53" spans="1:11" ht="29.45" customHeight="1" x14ac:dyDescent="0.2">
      <c r="A53" s="60" t="s">
        <v>200</v>
      </c>
      <c r="B53" s="16" t="s">
        <v>201</v>
      </c>
      <c r="C53" s="15" t="s">
        <v>202</v>
      </c>
      <c r="D53" s="15" t="s">
        <v>37</v>
      </c>
      <c r="E53" s="15" t="s">
        <v>38</v>
      </c>
      <c r="F53" s="17">
        <v>42004</v>
      </c>
      <c r="G53" s="15" t="s">
        <v>182</v>
      </c>
      <c r="H53" s="18"/>
      <c r="I53" s="19" t="s">
        <v>40</v>
      </c>
      <c r="J53" s="26">
        <v>116.59345</v>
      </c>
      <c r="K53" s="26">
        <v>111.00267000000001</v>
      </c>
    </row>
    <row r="54" spans="1:11" ht="17.100000000000001" customHeight="1" x14ac:dyDescent="0.2">
      <c r="A54" s="61" t="s">
        <v>203</v>
      </c>
      <c r="B54" s="21" t="s">
        <v>204</v>
      </c>
      <c r="C54" s="20" t="s">
        <v>205</v>
      </c>
      <c r="D54" s="20" t="s">
        <v>37</v>
      </c>
      <c r="E54" s="20" t="s">
        <v>38</v>
      </c>
      <c r="F54" s="22">
        <v>42369</v>
      </c>
      <c r="G54" s="20" t="s">
        <v>206</v>
      </c>
      <c r="H54" s="20" t="s">
        <v>207</v>
      </c>
      <c r="I54" s="25">
        <v>95.860839999999996</v>
      </c>
      <c r="J54" s="25">
        <v>88.461380000000005</v>
      </c>
      <c r="K54" s="25">
        <v>88.649969999999996</v>
      </c>
    </row>
    <row r="55" spans="1:11" ht="29.45" customHeight="1" x14ac:dyDescent="0.2">
      <c r="A55" s="60" t="s">
        <v>208</v>
      </c>
      <c r="B55" s="16" t="s">
        <v>209</v>
      </c>
      <c r="C55" s="15" t="s">
        <v>210</v>
      </c>
      <c r="D55" s="15" t="s">
        <v>37</v>
      </c>
      <c r="E55" s="15" t="s">
        <v>38</v>
      </c>
      <c r="F55" s="17">
        <v>40543</v>
      </c>
      <c r="G55" s="15" t="s">
        <v>43</v>
      </c>
      <c r="H55" s="15" t="s">
        <v>56</v>
      </c>
      <c r="I55" s="19" t="s">
        <v>40</v>
      </c>
      <c r="J55" s="19" t="s">
        <v>40</v>
      </c>
      <c r="K55" s="19" t="s">
        <v>40</v>
      </c>
    </row>
    <row r="56" spans="1:11" ht="17.100000000000001" customHeight="1" x14ac:dyDescent="0.2">
      <c r="A56" s="61" t="s">
        <v>211</v>
      </c>
      <c r="B56" s="21" t="s">
        <v>212</v>
      </c>
      <c r="C56" s="20" t="s">
        <v>213</v>
      </c>
      <c r="D56" s="20" t="s">
        <v>37</v>
      </c>
      <c r="E56" s="20" t="s">
        <v>38</v>
      </c>
      <c r="F56" s="22">
        <v>42004</v>
      </c>
      <c r="G56" s="20" t="s">
        <v>89</v>
      </c>
      <c r="H56" s="20" t="s">
        <v>214</v>
      </c>
      <c r="I56" s="24" t="s">
        <v>40</v>
      </c>
      <c r="J56" s="25">
        <v>79.75045999999999</v>
      </c>
      <c r="K56" s="25">
        <v>177.40944000000002</v>
      </c>
    </row>
    <row r="57" spans="1:11" ht="17.100000000000001" customHeight="1" x14ac:dyDescent="0.2">
      <c r="A57" s="60" t="s">
        <v>215</v>
      </c>
      <c r="B57" s="16" t="s">
        <v>216</v>
      </c>
      <c r="C57" s="15" t="s">
        <v>217</v>
      </c>
      <c r="D57" s="15" t="s">
        <v>37</v>
      </c>
      <c r="E57" s="15" t="s">
        <v>38</v>
      </c>
      <c r="F57" s="17">
        <v>40178</v>
      </c>
      <c r="G57" s="15" t="s">
        <v>207</v>
      </c>
      <c r="H57" s="18"/>
      <c r="I57" s="19" t="s">
        <v>40</v>
      </c>
      <c r="J57" s="19" t="s">
        <v>40</v>
      </c>
      <c r="K57" s="19" t="s">
        <v>40</v>
      </c>
    </row>
    <row r="58" spans="1:11" ht="17.100000000000001" customHeight="1" x14ac:dyDescent="0.2">
      <c r="A58" s="61" t="s">
        <v>218</v>
      </c>
      <c r="B58" s="21" t="s">
        <v>219</v>
      </c>
      <c r="C58" s="20" t="s">
        <v>220</v>
      </c>
      <c r="D58" s="20" t="s">
        <v>37</v>
      </c>
      <c r="E58" s="20" t="s">
        <v>38</v>
      </c>
      <c r="F58" s="22">
        <v>40543</v>
      </c>
      <c r="G58" s="20" t="s">
        <v>182</v>
      </c>
      <c r="H58" s="23"/>
      <c r="I58" s="24" t="s">
        <v>40</v>
      </c>
      <c r="J58" s="24" t="s">
        <v>40</v>
      </c>
      <c r="K58" s="24" t="s">
        <v>40</v>
      </c>
    </row>
    <row r="59" spans="1:11" ht="17.100000000000001" customHeight="1" x14ac:dyDescent="0.2">
      <c r="A59" s="60" t="s">
        <v>221</v>
      </c>
      <c r="B59" s="16" t="s">
        <v>222</v>
      </c>
      <c r="C59" s="15" t="s">
        <v>223</v>
      </c>
      <c r="D59" s="15" t="s">
        <v>37</v>
      </c>
      <c r="E59" s="15" t="s">
        <v>38</v>
      </c>
      <c r="F59" s="17">
        <v>39082</v>
      </c>
      <c r="G59" s="15" t="s">
        <v>224</v>
      </c>
      <c r="H59" s="18"/>
      <c r="I59" s="19" t="s">
        <v>40</v>
      </c>
      <c r="J59" s="19" t="s">
        <v>40</v>
      </c>
      <c r="K59" s="19" t="s">
        <v>40</v>
      </c>
    </row>
    <row r="60" spans="1:11" ht="17.100000000000001" customHeight="1" x14ac:dyDescent="0.2">
      <c r="A60" s="61" t="s">
        <v>225</v>
      </c>
      <c r="B60" s="21" t="s">
        <v>226</v>
      </c>
      <c r="C60" s="20" t="s">
        <v>227</v>
      </c>
      <c r="D60" s="20" t="s">
        <v>37</v>
      </c>
      <c r="E60" s="20" t="s">
        <v>38</v>
      </c>
      <c r="F60" s="22">
        <v>40178</v>
      </c>
      <c r="G60" s="20" t="s">
        <v>89</v>
      </c>
      <c r="H60" s="23"/>
      <c r="I60" s="24" t="s">
        <v>40</v>
      </c>
      <c r="J60" s="24" t="s">
        <v>40</v>
      </c>
      <c r="K60" s="24" t="s">
        <v>40</v>
      </c>
    </row>
    <row r="61" spans="1:11" ht="29.45" customHeight="1" x14ac:dyDescent="0.2">
      <c r="A61" s="60" t="s">
        <v>228</v>
      </c>
      <c r="B61" s="16" t="s">
        <v>229</v>
      </c>
      <c r="C61" s="15" t="s">
        <v>230</v>
      </c>
      <c r="D61" s="15" t="s">
        <v>37</v>
      </c>
      <c r="E61" s="15" t="s">
        <v>38</v>
      </c>
      <c r="F61" s="17">
        <v>40543</v>
      </c>
      <c r="G61" s="15" t="s">
        <v>43</v>
      </c>
      <c r="H61" s="18"/>
      <c r="I61" s="19" t="s">
        <v>40</v>
      </c>
      <c r="J61" s="19" t="s">
        <v>40</v>
      </c>
      <c r="K61" s="19" t="s">
        <v>40</v>
      </c>
    </row>
    <row r="62" spans="1:11" ht="29.45" customHeight="1" x14ac:dyDescent="0.2">
      <c r="A62" s="61" t="s">
        <v>231</v>
      </c>
      <c r="B62" s="21" t="s">
        <v>232</v>
      </c>
      <c r="C62" s="20" t="s">
        <v>233</v>
      </c>
      <c r="D62" s="20" t="s">
        <v>37</v>
      </c>
      <c r="E62" s="20" t="s">
        <v>38</v>
      </c>
      <c r="F62" s="22">
        <v>42369</v>
      </c>
      <c r="G62" s="20" t="s">
        <v>161</v>
      </c>
      <c r="H62" s="23"/>
      <c r="I62" s="25">
        <v>32.066000000000003</v>
      </c>
      <c r="J62" s="25">
        <v>42.233189999999993</v>
      </c>
      <c r="K62" s="25">
        <v>36.535850000000003</v>
      </c>
    </row>
    <row r="63" spans="1:11" ht="17.100000000000001" customHeight="1" x14ac:dyDescent="0.2">
      <c r="A63" s="60" t="s">
        <v>234</v>
      </c>
      <c r="B63" s="16" t="s">
        <v>235</v>
      </c>
      <c r="C63" s="15" t="s">
        <v>236</v>
      </c>
      <c r="D63" s="15" t="s">
        <v>37</v>
      </c>
      <c r="E63" s="15" t="s">
        <v>38</v>
      </c>
      <c r="F63" s="17">
        <v>42369</v>
      </c>
      <c r="G63" s="15" t="s">
        <v>89</v>
      </c>
      <c r="H63" s="15" t="s">
        <v>90</v>
      </c>
      <c r="I63" s="19" t="s">
        <v>40</v>
      </c>
      <c r="J63" s="19" t="s">
        <v>40</v>
      </c>
      <c r="K63" s="26">
        <v>1.35728</v>
      </c>
    </row>
    <row r="64" spans="1:11" ht="17.100000000000001" customHeight="1" x14ac:dyDescent="0.2">
      <c r="A64" s="61" t="s">
        <v>237</v>
      </c>
      <c r="B64" s="21" t="s">
        <v>238</v>
      </c>
      <c r="C64" s="20" t="s">
        <v>239</v>
      </c>
      <c r="D64" s="20" t="s">
        <v>37</v>
      </c>
      <c r="E64" s="20" t="s">
        <v>38</v>
      </c>
      <c r="F64" s="22">
        <v>42369</v>
      </c>
      <c r="G64" s="20" t="s">
        <v>182</v>
      </c>
      <c r="H64" s="20" t="s">
        <v>240</v>
      </c>
      <c r="I64" s="24" t="s">
        <v>40</v>
      </c>
      <c r="J64" s="25">
        <v>3.7273100000000006</v>
      </c>
      <c r="K64" s="24" t="s">
        <v>40</v>
      </c>
    </row>
    <row r="65" spans="1:11" ht="17.100000000000001" customHeight="1" x14ac:dyDescent="0.2">
      <c r="A65" s="60" t="s">
        <v>241</v>
      </c>
      <c r="B65" s="16" t="s">
        <v>242</v>
      </c>
      <c r="C65" s="15" t="s">
        <v>243</v>
      </c>
      <c r="D65" s="15" t="s">
        <v>37</v>
      </c>
      <c r="E65" s="15" t="s">
        <v>38</v>
      </c>
      <c r="F65" s="17">
        <v>36891</v>
      </c>
      <c r="G65" s="15" t="s">
        <v>89</v>
      </c>
      <c r="H65" s="18"/>
      <c r="I65" s="19" t="s">
        <v>40</v>
      </c>
      <c r="J65" s="19" t="s">
        <v>40</v>
      </c>
      <c r="K65" s="19" t="s">
        <v>40</v>
      </c>
    </row>
    <row r="66" spans="1:11" ht="29.45" customHeight="1" x14ac:dyDescent="0.2">
      <c r="A66" s="61" t="s">
        <v>248</v>
      </c>
      <c r="B66" s="21" t="s">
        <v>249</v>
      </c>
      <c r="C66" s="20" t="s">
        <v>250</v>
      </c>
      <c r="D66" s="20" t="s">
        <v>37</v>
      </c>
      <c r="E66" s="20" t="s">
        <v>38</v>
      </c>
      <c r="F66" s="22">
        <v>38352</v>
      </c>
      <c r="G66" s="20" t="s">
        <v>251</v>
      </c>
      <c r="H66" s="23"/>
      <c r="I66" s="24" t="s">
        <v>40</v>
      </c>
      <c r="J66" s="24" t="s">
        <v>40</v>
      </c>
      <c r="K66" s="24" t="s">
        <v>40</v>
      </c>
    </row>
    <row r="67" spans="1:11" ht="29.45" customHeight="1" x14ac:dyDescent="0.2">
      <c r="A67" s="60" t="s">
        <v>252</v>
      </c>
      <c r="B67" s="16" t="s">
        <v>253</v>
      </c>
      <c r="C67" s="15" t="s">
        <v>254</v>
      </c>
      <c r="D67" s="15" t="s">
        <v>37</v>
      </c>
      <c r="E67" s="15" t="s">
        <v>38</v>
      </c>
      <c r="F67" s="17">
        <v>40543</v>
      </c>
      <c r="G67" s="15" t="s">
        <v>43</v>
      </c>
      <c r="H67" s="18"/>
      <c r="I67" s="19" t="s">
        <v>40</v>
      </c>
      <c r="J67" s="19" t="s">
        <v>40</v>
      </c>
      <c r="K67" s="19" t="s">
        <v>40</v>
      </c>
    </row>
    <row r="68" spans="1:11" ht="29.45" customHeight="1" x14ac:dyDescent="0.2">
      <c r="A68" s="61" t="s">
        <v>256</v>
      </c>
      <c r="B68" s="21" t="s">
        <v>257</v>
      </c>
      <c r="C68" s="20" t="s">
        <v>258</v>
      </c>
      <c r="D68" s="20" t="s">
        <v>37</v>
      </c>
      <c r="E68" s="20" t="s">
        <v>38</v>
      </c>
      <c r="F68" s="22">
        <v>40178</v>
      </c>
      <c r="G68" s="20" t="s">
        <v>89</v>
      </c>
      <c r="H68" s="23"/>
      <c r="I68" s="24" t="s">
        <v>40</v>
      </c>
      <c r="J68" s="24" t="s">
        <v>40</v>
      </c>
      <c r="K68" s="24" t="s">
        <v>40</v>
      </c>
    </row>
    <row r="69" spans="1:11" ht="29.45" customHeight="1" x14ac:dyDescent="0.2">
      <c r="A69" s="60" t="s">
        <v>259</v>
      </c>
      <c r="B69" s="16" t="s">
        <v>260</v>
      </c>
      <c r="C69" s="15" t="s">
        <v>261</v>
      </c>
      <c r="D69" s="15" t="s">
        <v>37</v>
      </c>
      <c r="E69" s="15" t="s">
        <v>38</v>
      </c>
      <c r="F69" s="17">
        <v>39813</v>
      </c>
      <c r="G69" s="15" t="s">
        <v>43</v>
      </c>
      <c r="H69" s="15" t="s">
        <v>39</v>
      </c>
      <c r="I69" s="19" t="s">
        <v>40</v>
      </c>
      <c r="J69" s="19" t="s">
        <v>40</v>
      </c>
      <c r="K69" s="19" t="s">
        <v>40</v>
      </c>
    </row>
    <row r="70" spans="1:11" ht="17.100000000000001" customHeight="1" x14ac:dyDescent="0.2">
      <c r="A70" s="61" t="s">
        <v>263</v>
      </c>
      <c r="B70" s="21" t="s">
        <v>264</v>
      </c>
      <c r="C70" s="20" t="s">
        <v>265</v>
      </c>
      <c r="D70" s="20" t="s">
        <v>37</v>
      </c>
      <c r="E70" s="20" t="s">
        <v>38</v>
      </c>
      <c r="F70" s="22">
        <v>39082</v>
      </c>
      <c r="G70" s="20" t="s">
        <v>56</v>
      </c>
      <c r="H70" s="23"/>
      <c r="I70" s="24" t="s">
        <v>40</v>
      </c>
      <c r="J70" s="24" t="s">
        <v>40</v>
      </c>
      <c r="K70" s="24" t="s">
        <v>40</v>
      </c>
    </row>
    <row r="71" spans="1:11" ht="17.100000000000001" customHeight="1" x14ac:dyDescent="0.2">
      <c r="A71" s="60" t="s">
        <v>267</v>
      </c>
      <c r="B71" s="16" t="s">
        <v>268</v>
      </c>
      <c r="C71" s="15" t="s">
        <v>269</v>
      </c>
      <c r="D71" s="15" t="s">
        <v>37</v>
      </c>
      <c r="E71" s="15" t="s">
        <v>38</v>
      </c>
      <c r="F71" s="17">
        <v>40178</v>
      </c>
      <c r="G71" s="15" t="s">
        <v>270</v>
      </c>
      <c r="H71" s="15" t="s">
        <v>271</v>
      </c>
      <c r="I71" s="19" t="s">
        <v>40</v>
      </c>
      <c r="J71" s="19" t="s">
        <v>40</v>
      </c>
      <c r="K71" s="19" t="s">
        <v>40</v>
      </c>
    </row>
    <row r="72" spans="1:11" ht="29.45" customHeight="1" x14ac:dyDescent="0.2">
      <c r="A72" s="61" t="s">
        <v>272</v>
      </c>
      <c r="B72" s="21" t="s">
        <v>273</v>
      </c>
      <c r="C72" s="20" t="s">
        <v>274</v>
      </c>
      <c r="D72" s="20" t="s">
        <v>37</v>
      </c>
      <c r="E72" s="20" t="s">
        <v>38</v>
      </c>
      <c r="F72" s="22">
        <v>40543</v>
      </c>
      <c r="G72" s="20" t="s">
        <v>182</v>
      </c>
      <c r="H72" s="23"/>
      <c r="I72" s="24" t="s">
        <v>40</v>
      </c>
      <c r="J72" s="24" t="s">
        <v>40</v>
      </c>
      <c r="K72" s="24" t="s">
        <v>40</v>
      </c>
    </row>
    <row r="73" spans="1:11" ht="29.45" customHeight="1" x14ac:dyDescent="0.2">
      <c r="A73" s="60" t="s">
        <v>276</v>
      </c>
      <c r="B73" s="16" t="s">
        <v>277</v>
      </c>
      <c r="C73" s="15" t="s">
        <v>278</v>
      </c>
      <c r="D73" s="15" t="s">
        <v>37</v>
      </c>
      <c r="E73" s="15" t="s">
        <v>38</v>
      </c>
      <c r="F73" s="17">
        <v>39813</v>
      </c>
      <c r="G73" s="15" t="s">
        <v>43</v>
      </c>
      <c r="H73" s="18"/>
      <c r="I73" s="19" t="s">
        <v>40</v>
      </c>
      <c r="J73" s="19" t="s">
        <v>40</v>
      </c>
      <c r="K73" s="19" t="s">
        <v>40</v>
      </c>
    </row>
    <row r="74" spans="1:11" ht="29.45" customHeight="1" x14ac:dyDescent="0.2">
      <c r="A74" s="61" t="s">
        <v>279</v>
      </c>
      <c r="B74" s="21" t="s">
        <v>280</v>
      </c>
      <c r="C74" s="20" t="s">
        <v>281</v>
      </c>
      <c r="D74" s="20" t="s">
        <v>37</v>
      </c>
      <c r="E74" s="20" t="s">
        <v>38</v>
      </c>
      <c r="F74" s="22">
        <v>39813</v>
      </c>
      <c r="G74" s="20" t="s">
        <v>182</v>
      </c>
      <c r="H74" s="23"/>
      <c r="I74" s="24" t="s">
        <v>40</v>
      </c>
      <c r="J74" s="24" t="s">
        <v>40</v>
      </c>
      <c r="K74" s="24" t="s">
        <v>40</v>
      </c>
    </row>
    <row r="75" spans="1:11" ht="29.45" customHeight="1" x14ac:dyDescent="0.2">
      <c r="A75" s="60" t="s">
        <v>282</v>
      </c>
      <c r="B75" s="16" t="s">
        <v>283</v>
      </c>
      <c r="C75" s="15" t="s">
        <v>284</v>
      </c>
      <c r="D75" s="15" t="s">
        <v>37</v>
      </c>
      <c r="E75" s="15" t="s">
        <v>38</v>
      </c>
      <c r="F75" s="17">
        <v>40908</v>
      </c>
      <c r="G75" s="15" t="s">
        <v>89</v>
      </c>
      <c r="H75" s="18"/>
      <c r="I75" s="19" t="s">
        <v>40</v>
      </c>
      <c r="J75" s="19" t="s">
        <v>40</v>
      </c>
      <c r="K75" s="19" t="s">
        <v>40</v>
      </c>
    </row>
    <row r="76" spans="1:11" ht="29.45" customHeight="1" x14ac:dyDescent="0.2">
      <c r="A76" s="61" t="s">
        <v>285</v>
      </c>
      <c r="B76" s="21" t="s">
        <v>286</v>
      </c>
      <c r="C76" s="20" t="s">
        <v>287</v>
      </c>
      <c r="D76" s="20" t="s">
        <v>37</v>
      </c>
      <c r="E76" s="20" t="s">
        <v>38</v>
      </c>
      <c r="F76" s="22">
        <v>42369</v>
      </c>
      <c r="G76" s="20" t="s">
        <v>89</v>
      </c>
      <c r="H76" s="23"/>
      <c r="I76" s="24" t="s">
        <v>40</v>
      </c>
      <c r="J76" s="24" t="s">
        <v>40</v>
      </c>
      <c r="K76" s="24" t="s">
        <v>40</v>
      </c>
    </row>
    <row r="77" spans="1:11" ht="17.100000000000001" customHeight="1" x14ac:dyDescent="0.2">
      <c r="A77" s="60" t="s">
        <v>288</v>
      </c>
      <c r="B77" s="16" t="s">
        <v>289</v>
      </c>
      <c r="C77" s="15" t="s">
        <v>290</v>
      </c>
      <c r="D77" s="15" t="s">
        <v>37</v>
      </c>
      <c r="E77" s="15" t="s">
        <v>38</v>
      </c>
      <c r="F77" s="17">
        <v>42369</v>
      </c>
      <c r="G77" s="15" t="s">
        <v>89</v>
      </c>
      <c r="H77" s="18"/>
      <c r="I77" s="19" t="s">
        <v>40</v>
      </c>
      <c r="J77" s="19" t="s">
        <v>40</v>
      </c>
      <c r="K77" s="19" t="s">
        <v>40</v>
      </c>
    </row>
    <row r="78" spans="1:11" ht="17.100000000000001" customHeight="1" x14ac:dyDescent="0.2">
      <c r="A78" s="61" t="s">
        <v>291</v>
      </c>
      <c r="B78" s="21" t="s">
        <v>292</v>
      </c>
      <c r="C78" s="20" t="s">
        <v>293</v>
      </c>
      <c r="D78" s="20" t="s">
        <v>37</v>
      </c>
      <c r="E78" s="20" t="s">
        <v>38</v>
      </c>
      <c r="F78" s="22">
        <v>39813</v>
      </c>
      <c r="G78" s="20" t="s">
        <v>89</v>
      </c>
      <c r="H78" s="23"/>
      <c r="I78" s="24" t="s">
        <v>40</v>
      </c>
      <c r="J78" s="24" t="s">
        <v>40</v>
      </c>
      <c r="K78" s="24" t="s">
        <v>40</v>
      </c>
    </row>
    <row r="79" spans="1:11" ht="29.45" customHeight="1" x14ac:dyDescent="0.2">
      <c r="A79" s="60" t="s">
        <v>294</v>
      </c>
      <c r="B79" s="16" t="s">
        <v>295</v>
      </c>
      <c r="C79" s="15" t="s">
        <v>296</v>
      </c>
      <c r="D79" s="15" t="s">
        <v>37</v>
      </c>
      <c r="E79" s="15" t="s">
        <v>38</v>
      </c>
      <c r="F79" s="17">
        <v>38291</v>
      </c>
      <c r="G79" s="15" t="s">
        <v>43</v>
      </c>
      <c r="H79" s="18"/>
      <c r="I79" s="19" t="s">
        <v>40</v>
      </c>
      <c r="J79" s="19" t="s">
        <v>40</v>
      </c>
      <c r="K79" s="19" t="s">
        <v>40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14"/>
  <sheetViews>
    <sheetView workbookViewId="0">
      <selection activeCell="E21" sqref="E21"/>
    </sheetView>
  </sheetViews>
  <sheetFormatPr baseColWidth="10" defaultRowHeight="12.75" x14ac:dyDescent="0.2"/>
  <cols>
    <col min="3" max="3" width="17.85546875" bestFit="1" customWidth="1"/>
    <col min="4" max="4" width="12.28515625" customWidth="1"/>
    <col min="5" max="5" width="12.7109375" customWidth="1"/>
    <col min="6" max="6" width="11.7109375" customWidth="1"/>
    <col min="7" max="7" width="12.7109375" customWidth="1"/>
  </cols>
  <sheetData>
    <row r="6" spans="3:7" x14ac:dyDescent="0.2">
      <c r="E6" s="69" t="s">
        <v>310</v>
      </c>
      <c r="F6" s="69"/>
      <c r="G6" s="69"/>
    </row>
    <row r="7" spans="3:7" x14ac:dyDescent="0.2">
      <c r="C7" s="64" t="s">
        <v>307</v>
      </c>
      <c r="D7" s="48" t="s">
        <v>309</v>
      </c>
      <c r="E7" s="67" t="s">
        <v>311</v>
      </c>
      <c r="F7" s="48" t="s">
        <v>312</v>
      </c>
      <c r="G7" s="48" t="s">
        <v>313</v>
      </c>
    </row>
    <row r="8" spans="3:7" x14ac:dyDescent="0.2">
      <c r="C8" s="65" t="s">
        <v>43</v>
      </c>
      <c r="D8" s="66">
        <v>26</v>
      </c>
      <c r="E8" s="68">
        <v>10704.162027692306</v>
      </c>
      <c r="F8" s="68">
        <v>12497.091691875001</v>
      </c>
      <c r="G8" s="68">
        <v>11663.392027437503</v>
      </c>
    </row>
    <row r="9" spans="3:7" x14ac:dyDescent="0.2">
      <c r="C9" s="65" t="s">
        <v>56</v>
      </c>
      <c r="D9" s="66">
        <v>5</v>
      </c>
      <c r="E9" s="68">
        <v>1651.1726700000002</v>
      </c>
      <c r="F9" s="68">
        <v>1666.2331700000002</v>
      </c>
      <c r="G9" s="68">
        <v>1769.96641</v>
      </c>
    </row>
    <row r="10" spans="3:7" x14ac:dyDescent="0.2">
      <c r="C10" s="65" t="s">
        <v>60</v>
      </c>
      <c r="D10" s="66">
        <v>2</v>
      </c>
      <c r="E10" s="68" t="e">
        <v>#DIV/0!</v>
      </c>
      <c r="F10" s="68">
        <v>147.51444000000001</v>
      </c>
      <c r="G10" s="68">
        <v>97.174650000000014</v>
      </c>
    </row>
    <row r="11" spans="3:7" x14ac:dyDescent="0.2">
      <c r="C11" s="65" t="s">
        <v>89</v>
      </c>
      <c r="D11" s="66">
        <v>20</v>
      </c>
      <c r="E11" s="68">
        <v>1701.7202657142857</v>
      </c>
      <c r="F11" s="68">
        <v>3214.0225500000001</v>
      </c>
      <c r="G11" s="68">
        <v>2869.1971877777778</v>
      </c>
    </row>
    <row r="12" spans="3:7" x14ac:dyDescent="0.2">
      <c r="C12" s="65" t="s">
        <v>186</v>
      </c>
      <c r="D12" s="66">
        <v>1</v>
      </c>
      <c r="E12" s="68" t="e">
        <v>#DIV/0!</v>
      </c>
      <c r="F12" s="68" t="e">
        <v>#DIV/0!</v>
      </c>
      <c r="G12" s="68" t="e">
        <v>#DIV/0!</v>
      </c>
    </row>
    <row r="13" spans="3:7" x14ac:dyDescent="0.2">
      <c r="C13" s="65" t="s">
        <v>182</v>
      </c>
      <c r="D13" s="66">
        <v>8</v>
      </c>
      <c r="E13" s="68" t="e">
        <v>#DIV/0!</v>
      </c>
      <c r="F13" s="68">
        <v>60.160380000000004</v>
      </c>
      <c r="G13" s="68">
        <v>111.00267000000001</v>
      </c>
    </row>
    <row r="14" spans="3:7" x14ac:dyDescent="0.2">
      <c r="C14" s="65" t="s">
        <v>308</v>
      </c>
      <c r="D14" s="66">
        <v>62</v>
      </c>
      <c r="E14" s="68">
        <v>7272.2533757142846</v>
      </c>
      <c r="F14" s="68">
        <v>8128.5612799999999</v>
      </c>
      <c r="G14" s="68">
        <v>7657.6853878214288</v>
      </c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workbookViewId="0">
      <selection activeCell="H7" sqref="H7"/>
    </sheetView>
  </sheetViews>
  <sheetFormatPr baseColWidth="10" defaultRowHeight="12.75" x14ac:dyDescent="0.2"/>
  <cols>
    <col min="1" max="1" width="4.85546875" style="11" customWidth="1"/>
    <col min="2" max="2" width="30" style="11" customWidth="1"/>
    <col min="3" max="3" width="8.7109375" style="11" customWidth="1"/>
    <col min="4" max="4" width="8.5703125" style="11" customWidth="1"/>
    <col min="5" max="5" width="12.28515625" style="11" customWidth="1"/>
    <col min="6" max="6" width="19.5703125" style="11" customWidth="1"/>
  </cols>
  <sheetData>
    <row r="1" spans="1:6" ht="64.7" customHeight="1" x14ac:dyDescent="0.2">
      <c r="A1" s="34" t="s">
        <v>297</v>
      </c>
      <c r="B1" s="35" t="s">
        <v>25</v>
      </c>
      <c r="C1" s="35" t="s">
        <v>30</v>
      </c>
      <c r="D1" s="36" t="s">
        <v>32</v>
      </c>
      <c r="E1" s="36" t="s">
        <v>33</v>
      </c>
      <c r="F1" s="37" t="s">
        <v>34</v>
      </c>
    </row>
    <row r="2" spans="1:6" ht="29.45" customHeight="1" x14ac:dyDescent="0.2">
      <c r="A2" s="38" t="s">
        <v>47</v>
      </c>
      <c r="B2" s="39" t="s">
        <v>48</v>
      </c>
      <c r="C2" s="38" t="s">
        <v>43</v>
      </c>
      <c r="D2" s="40">
        <v>25557.273079999999</v>
      </c>
      <c r="E2" s="40">
        <v>23639.174770000001</v>
      </c>
      <c r="F2" s="41">
        <v>21461.156870000003</v>
      </c>
    </row>
    <row r="3" spans="1:6" ht="17.100000000000001" customHeight="1" x14ac:dyDescent="0.2">
      <c r="A3" s="42" t="s">
        <v>50</v>
      </c>
      <c r="B3" s="43" t="s">
        <v>51</v>
      </c>
      <c r="C3" s="42" t="s">
        <v>43</v>
      </c>
      <c r="D3" s="44">
        <v>21793</v>
      </c>
      <c r="E3" s="44">
        <v>21183</v>
      </c>
      <c r="F3" s="45">
        <v>19496</v>
      </c>
    </row>
    <row r="4" spans="1:6" ht="17.100000000000001" customHeight="1" x14ac:dyDescent="0.2">
      <c r="A4" s="38" t="s">
        <v>53</v>
      </c>
      <c r="B4" s="39" t="s">
        <v>54</v>
      </c>
      <c r="C4" s="38" t="s">
        <v>43</v>
      </c>
      <c r="D4" s="40">
        <v>20813.38049</v>
      </c>
      <c r="E4" s="40">
        <v>20208.922010000002</v>
      </c>
      <c r="F4" s="41">
        <v>19523.874919999998</v>
      </c>
    </row>
    <row r="5" spans="1:6" ht="17.100000000000001" customHeight="1" x14ac:dyDescent="0.2">
      <c r="A5" s="38" t="s">
        <v>61</v>
      </c>
      <c r="B5" s="39" t="s">
        <v>62</v>
      </c>
      <c r="C5" s="38" t="s">
        <v>43</v>
      </c>
      <c r="D5" s="40">
        <v>14867.965860000002</v>
      </c>
      <c r="E5" s="40">
        <v>14085.176019999999</v>
      </c>
      <c r="F5" s="41">
        <v>13493.370719999999</v>
      </c>
    </row>
    <row r="6" spans="1:6" ht="17.100000000000001" customHeight="1" x14ac:dyDescent="0.2">
      <c r="A6" s="28" t="s">
        <v>64</v>
      </c>
      <c r="B6" s="27" t="s">
        <v>65</v>
      </c>
      <c r="C6" s="28" t="s">
        <v>43</v>
      </c>
      <c r="D6" s="29">
        <v>13880.347039999999</v>
      </c>
      <c r="E6" s="29">
        <v>12672.84993</v>
      </c>
      <c r="F6" s="30">
        <v>12195.992980000001</v>
      </c>
    </row>
    <row r="7" spans="1:6" ht="29.45" customHeight="1" x14ac:dyDescent="0.2">
      <c r="A7"/>
      <c r="B7"/>
      <c r="C7"/>
      <c r="D7"/>
      <c r="E7"/>
      <c r="F7"/>
    </row>
    <row r="8" spans="1:6" ht="12.75" customHeight="1" x14ac:dyDescent="0.2">
      <c r="A8"/>
      <c r="B8" s="58" t="s">
        <v>298</v>
      </c>
      <c r="C8" s="58"/>
      <c r="D8" s="58"/>
      <c r="E8" s="58"/>
      <c r="F8"/>
    </row>
    <row r="9" spans="1:6" ht="12.75" customHeight="1" x14ac:dyDescent="0.2">
      <c r="A9"/>
      <c r="B9" s="58"/>
      <c r="C9" s="58"/>
      <c r="D9" s="58"/>
      <c r="E9" s="58"/>
      <c r="F9"/>
    </row>
    <row r="10" spans="1:6" ht="12.75" customHeight="1" x14ac:dyDescent="0.2">
      <c r="A10"/>
      <c r="B10"/>
      <c r="C10" s="32">
        <v>2013</v>
      </c>
      <c r="D10" s="32">
        <v>2014</v>
      </c>
      <c r="E10" s="33">
        <v>2015</v>
      </c>
      <c r="F10"/>
    </row>
    <row r="11" spans="1:6" ht="12.75" customHeight="1" x14ac:dyDescent="0.2">
      <c r="A11"/>
      <c r="B11" s="31" t="str">
        <f>B2</f>
        <v>COSTA ADEJE GRAN HOTEL SL</v>
      </c>
      <c r="C11" s="46">
        <f>F2/$F$2</f>
        <v>1</v>
      </c>
      <c r="D11" s="47">
        <f>D2/F2</f>
        <v>1.1908618549695171</v>
      </c>
      <c r="E11" s="47">
        <f>D2/F2</f>
        <v>1.1908618549695171</v>
      </c>
      <c r="F11"/>
    </row>
    <row r="12" spans="1:6" ht="12.75" customHeight="1" x14ac:dyDescent="0.2">
      <c r="A12"/>
      <c r="B12" s="31" t="str">
        <f>B3</f>
        <v>HOTEL JARDIN TROPICAL SL</v>
      </c>
      <c r="C12" s="46">
        <f>F3/F3</f>
        <v>1</v>
      </c>
      <c r="D12" s="47">
        <f>E3/F3</f>
        <v>1.0865305703734098</v>
      </c>
      <c r="E12" s="47">
        <f>D3/F3</f>
        <v>1.1178190398030365</v>
      </c>
      <c r="F12"/>
    </row>
    <row r="13" spans="1:6" ht="12.75" customHeight="1" x14ac:dyDescent="0.2">
      <c r="A13"/>
      <c r="B13" s="31" t="str">
        <f>B4</f>
        <v>ADRUE SL</v>
      </c>
      <c r="C13" s="46">
        <f>F4/F4</f>
        <v>1</v>
      </c>
      <c r="D13" s="47">
        <f>E4/F4</f>
        <v>1.0350876602522305</v>
      </c>
      <c r="E13" s="47">
        <f>D4/F4</f>
        <v>1.0660476250377453</v>
      </c>
      <c r="F13"/>
    </row>
    <row r="14" spans="1:6" ht="12.75" customHeight="1" x14ac:dyDescent="0.2">
      <c r="A14"/>
      <c r="B14" s="31" t="str">
        <f>B5</f>
        <v>FELAHOTEL SLU</v>
      </c>
      <c r="C14" s="46">
        <f>F5/F5</f>
        <v>1</v>
      </c>
      <c r="D14" s="47">
        <f>E5/F5</f>
        <v>1.0438589669164593</v>
      </c>
      <c r="E14" s="47">
        <f>D5/F5</f>
        <v>1.1018718872047712</v>
      </c>
      <c r="F14"/>
    </row>
    <row r="15" spans="1:6" ht="12.75" customHeight="1" x14ac:dyDescent="0.2">
      <c r="A15"/>
      <c r="B15" s="31" t="str">
        <f>B6</f>
        <v>ISABEL FAMILY HOTEL SL</v>
      </c>
      <c r="C15" s="46">
        <f>F6/F6</f>
        <v>1</v>
      </c>
      <c r="D15" s="47">
        <f>E6/F6</f>
        <v>1.0390994772448614</v>
      </c>
      <c r="E15" s="47">
        <f>D6/F6</f>
        <v>1.1381071687038637</v>
      </c>
      <c r="F15"/>
    </row>
    <row r="16" spans="1:6" ht="12.75" customHeight="1" x14ac:dyDescent="0.2">
      <c r="A16"/>
      <c r="B16"/>
      <c r="C16"/>
      <c r="D16"/>
      <c r="E16"/>
      <c r="F16"/>
    </row>
    <row r="17" spans="1:6" ht="12.75" customHeight="1" x14ac:dyDescent="0.2">
      <c r="A17"/>
      <c r="B17"/>
      <c r="C17"/>
      <c r="D17"/>
      <c r="E17"/>
      <c r="F17"/>
    </row>
    <row r="18" spans="1:6" ht="12.75" customHeight="1" x14ac:dyDescent="0.2">
      <c r="A18"/>
      <c r="B18"/>
      <c r="C18"/>
      <c r="D18"/>
      <c r="E18"/>
      <c r="F18"/>
    </row>
    <row r="19" spans="1:6" ht="12.75" customHeight="1" x14ac:dyDescent="0.2">
      <c r="A19"/>
      <c r="B19"/>
      <c r="C19"/>
      <c r="D19"/>
      <c r="E19"/>
      <c r="F19"/>
    </row>
    <row r="20" spans="1:6" ht="12.75" customHeight="1" x14ac:dyDescent="0.2">
      <c r="A20"/>
      <c r="B20"/>
      <c r="C20"/>
      <c r="D20"/>
      <c r="E20"/>
      <c r="F20"/>
    </row>
    <row r="21" spans="1:6" ht="12.75" customHeight="1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  <row r="25" spans="1:6" x14ac:dyDescent="0.2">
      <c r="A25"/>
      <c r="B25"/>
      <c r="C25"/>
      <c r="D25"/>
      <c r="E25"/>
      <c r="F25"/>
    </row>
    <row r="26" spans="1:6" x14ac:dyDescent="0.2">
      <c r="A26"/>
      <c r="B26"/>
      <c r="C26"/>
      <c r="D26"/>
      <c r="E26"/>
      <c r="F26"/>
    </row>
    <row r="27" spans="1:6" x14ac:dyDescent="0.2">
      <c r="A27"/>
      <c r="B27"/>
      <c r="C27"/>
      <c r="D27"/>
      <c r="E27"/>
      <c r="F27"/>
    </row>
    <row r="28" spans="1:6" x14ac:dyDescent="0.2">
      <c r="A28"/>
      <c r="B28"/>
      <c r="C28"/>
      <c r="D28"/>
      <c r="E28"/>
      <c r="F28"/>
    </row>
    <row r="29" spans="1:6" x14ac:dyDescent="0.2">
      <c r="A29"/>
      <c r="B29"/>
      <c r="C29"/>
      <c r="D29"/>
      <c r="E29"/>
      <c r="F29"/>
    </row>
    <row r="30" spans="1:6" x14ac:dyDescent="0.2">
      <c r="A30"/>
      <c r="B30"/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  <row r="75" spans="1:6" x14ac:dyDescent="0.2">
      <c r="A75"/>
      <c r="B75"/>
      <c r="C75"/>
      <c r="D75"/>
      <c r="E75"/>
      <c r="F75"/>
    </row>
    <row r="76" spans="1:6" x14ac:dyDescent="0.2">
      <c r="A76"/>
      <c r="B76"/>
      <c r="C76"/>
      <c r="D76"/>
      <c r="E76"/>
      <c r="F76"/>
    </row>
    <row r="77" spans="1:6" x14ac:dyDescent="0.2">
      <c r="A77"/>
      <c r="B77"/>
      <c r="C77"/>
      <c r="D77"/>
      <c r="E77"/>
      <c r="F77"/>
    </row>
    <row r="78" spans="1:6" x14ac:dyDescent="0.2">
      <c r="A78"/>
      <c r="B78"/>
      <c r="C78"/>
      <c r="D78"/>
      <c r="E78"/>
      <c r="F78"/>
    </row>
    <row r="79" spans="1:6" x14ac:dyDescent="0.2">
      <c r="A79"/>
      <c r="B79"/>
      <c r="C79"/>
      <c r="D79"/>
      <c r="E79"/>
      <c r="F79"/>
    </row>
    <row r="80" spans="1:6" x14ac:dyDescent="0.2">
      <c r="A80"/>
      <c r="B80"/>
      <c r="C80"/>
      <c r="D80"/>
      <c r="E80"/>
      <c r="F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  <row r="87" spans="1:6" x14ac:dyDescent="0.2">
      <c r="A87"/>
      <c r="B87"/>
      <c r="C87"/>
      <c r="D87"/>
      <c r="E87"/>
      <c r="F87"/>
    </row>
    <row r="88" spans="1:6" x14ac:dyDescent="0.2">
      <c r="A88"/>
      <c r="B88"/>
      <c r="C88"/>
      <c r="D88"/>
      <c r="E88"/>
      <c r="F88"/>
    </row>
    <row r="89" spans="1:6" x14ac:dyDescent="0.2">
      <c r="A89"/>
      <c r="B89"/>
      <c r="C89"/>
      <c r="D89"/>
      <c r="E89"/>
      <c r="F89"/>
    </row>
    <row r="90" spans="1:6" x14ac:dyDescent="0.2">
      <c r="A90"/>
      <c r="B90"/>
      <c r="C90"/>
      <c r="D90"/>
      <c r="E90"/>
      <c r="F90"/>
    </row>
    <row r="91" spans="1:6" x14ac:dyDescent="0.2">
      <c r="A91"/>
      <c r="B91"/>
      <c r="C91"/>
      <c r="D91"/>
      <c r="E91"/>
      <c r="F91"/>
    </row>
    <row r="92" spans="1:6" x14ac:dyDescent="0.2">
      <c r="A92"/>
      <c r="B92"/>
      <c r="C92"/>
      <c r="D92"/>
      <c r="E92"/>
      <c r="F92"/>
    </row>
    <row r="93" spans="1:6" x14ac:dyDescent="0.2">
      <c r="A93"/>
      <c r="B93"/>
      <c r="C93"/>
      <c r="D93"/>
      <c r="E93"/>
      <c r="F93"/>
    </row>
    <row r="94" spans="1:6" x14ac:dyDescent="0.2">
      <c r="A94"/>
      <c r="B94"/>
      <c r="C94"/>
      <c r="D94"/>
      <c r="E94"/>
      <c r="F94"/>
    </row>
    <row r="95" spans="1:6" x14ac:dyDescent="0.2">
      <c r="A95"/>
      <c r="B95"/>
      <c r="C95"/>
      <c r="D95"/>
      <c r="E95"/>
      <c r="F95"/>
    </row>
    <row r="96" spans="1:6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  <row r="130" spans="1:6" x14ac:dyDescent="0.2">
      <c r="A130"/>
      <c r="B130"/>
      <c r="C130"/>
      <c r="D130"/>
      <c r="E130"/>
      <c r="F130"/>
    </row>
    <row r="131" spans="1:6" x14ac:dyDescent="0.2">
      <c r="A131"/>
      <c r="B131"/>
      <c r="C131"/>
      <c r="D131"/>
      <c r="E131"/>
      <c r="F131"/>
    </row>
    <row r="132" spans="1:6" x14ac:dyDescent="0.2">
      <c r="A132"/>
      <c r="B132"/>
      <c r="C132"/>
      <c r="D132"/>
      <c r="E132"/>
      <c r="F132"/>
    </row>
    <row r="133" spans="1:6" x14ac:dyDescent="0.2">
      <c r="A133"/>
      <c r="B133"/>
      <c r="C133"/>
      <c r="D133"/>
      <c r="E133"/>
      <c r="F133"/>
    </row>
    <row r="134" spans="1:6" x14ac:dyDescent="0.2">
      <c r="A134"/>
      <c r="B134"/>
      <c r="C134"/>
      <c r="D134"/>
      <c r="E134"/>
      <c r="F134"/>
    </row>
    <row r="135" spans="1:6" x14ac:dyDescent="0.2">
      <c r="A135"/>
      <c r="B135"/>
      <c r="C135"/>
      <c r="D135"/>
      <c r="E135"/>
      <c r="F135"/>
    </row>
    <row r="136" spans="1:6" x14ac:dyDescent="0.2">
      <c r="A136"/>
      <c r="B136"/>
      <c r="C136"/>
      <c r="D136"/>
      <c r="E136"/>
      <c r="F136"/>
    </row>
    <row r="137" spans="1:6" x14ac:dyDescent="0.2">
      <c r="A137"/>
      <c r="B137"/>
      <c r="C137"/>
      <c r="D137"/>
      <c r="E137"/>
      <c r="F137"/>
    </row>
    <row r="138" spans="1:6" x14ac:dyDescent="0.2">
      <c r="A138"/>
      <c r="B138"/>
      <c r="C138"/>
      <c r="D138"/>
      <c r="E138"/>
      <c r="F138"/>
    </row>
    <row r="139" spans="1:6" x14ac:dyDescent="0.2">
      <c r="A139"/>
      <c r="B139"/>
      <c r="C139"/>
      <c r="D139"/>
      <c r="E139"/>
      <c r="F139"/>
    </row>
    <row r="140" spans="1:6" x14ac:dyDescent="0.2">
      <c r="A140"/>
      <c r="B140"/>
      <c r="C140"/>
      <c r="D140"/>
      <c r="E140"/>
      <c r="F140"/>
    </row>
    <row r="141" spans="1:6" x14ac:dyDescent="0.2">
      <c r="A141"/>
      <c r="B141"/>
      <c r="C141"/>
      <c r="D141"/>
      <c r="E141"/>
      <c r="F141"/>
    </row>
    <row r="142" spans="1:6" x14ac:dyDescent="0.2">
      <c r="A142"/>
      <c r="B142"/>
      <c r="C142"/>
      <c r="D142"/>
      <c r="E142"/>
      <c r="F142"/>
    </row>
    <row r="143" spans="1:6" x14ac:dyDescent="0.2">
      <c r="A143"/>
      <c r="B143"/>
      <c r="C143"/>
      <c r="D143"/>
      <c r="E143"/>
      <c r="F143"/>
    </row>
    <row r="144" spans="1:6" x14ac:dyDescent="0.2">
      <c r="A144"/>
      <c r="B144"/>
      <c r="C144"/>
      <c r="D144"/>
      <c r="E144"/>
      <c r="F144"/>
    </row>
    <row r="145" spans="1:6" x14ac:dyDescent="0.2">
      <c r="A145"/>
      <c r="B145"/>
      <c r="C145"/>
      <c r="D145"/>
      <c r="E145"/>
      <c r="F145"/>
    </row>
    <row r="146" spans="1:6" x14ac:dyDescent="0.2">
      <c r="A146"/>
      <c r="B146"/>
      <c r="C146"/>
      <c r="D146"/>
      <c r="E146"/>
      <c r="F146"/>
    </row>
    <row r="147" spans="1:6" x14ac:dyDescent="0.2">
      <c r="A147"/>
      <c r="B147"/>
      <c r="C147"/>
      <c r="D147"/>
      <c r="E147"/>
      <c r="F147"/>
    </row>
    <row r="148" spans="1:6" x14ac:dyDescent="0.2">
      <c r="A148"/>
      <c r="B148"/>
      <c r="C148"/>
      <c r="D148"/>
      <c r="E148"/>
      <c r="F148"/>
    </row>
    <row r="149" spans="1:6" x14ac:dyDescent="0.2">
      <c r="A149"/>
      <c r="B149"/>
      <c r="C149"/>
      <c r="D149"/>
      <c r="E149"/>
      <c r="F149"/>
    </row>
    <row r="150" spans="1:6" x14ac:dyDescent="0.2">
      <c r="A150"/>
      <c r="B150"/>
      <c r="C150"/>
      <c r="D150"/>
      <c r="E150"/>
      <c r="F150"/>
    </row>
    <row r="151" spans="1:6" x14ac:dyDescent="0.2">
      <c r="A151"/>
      <c r="B151"/>
      <c r="C151"/>
      <c r="D151"/>
      <c r="E151"/>
      <c r="F151"/>
    </row>
    <row r="152" spans="1:6" x14ac:dyDescent="0.2">
      <c r="A152"/>
      <c r="B152"/>
      <c r="C152"/>
      <c r="D152"/>
      <c r="E152"/>
      <c r="F152"/>
    </row>
    <row r="153" spans="1:6" x14ac:dyDescent="0.2">
      <c r="A153"/>
      <c r="B153"/>
      <c r="C153"/>
      <c r="D153"/>
      <c r="E153"/>
      <c r="F153"/>
    </row>
    <row r="154" spans="1:6" x14ac:dyDescent="0.2">
      <c r="A154"/>
      <c r="B154"/>
      <c r="C154"/>
      <c r="D154"/>
      <c r="E154"/>
      <c r="F154"/>
    </row>
    <row r="155" spans="1:6" x14ac:dyDescent="0.2">
      <c r="A155"/>
      <c r="B155"/>
      <c r="C155"/>
      <c r="D155"/>
      <c r="E155"/>
      <c r="F155"/>
    </row>
    <row r="156" spans="1:6" x14ac:dyDescent="0.2">
      <c r="A156"/>
      <c r="B156"/>
      <c r="C156"/>
      <c r="D156"/>
      <c r="E156"/>
      <c r="F156"/>
    </row>
    <row r="157" spans="1:6" x14ac:dyDescent="0.2">
      <c r="A157"/>
      <c r="B157"/>
      <c r="C157"/>
      <c r="D157"/>
      <c r="E157"/>
      <c r="F157"/>
    </row>
    <row r="158" spans="1:6" x14ac:dyDescent="0.2">
      <c r="A158"/>
      <c r="B158"/>
      <c r="C158"/>
      <c r="D158"/>
      <c r="E158"/>
      <c r="F158"/>
    </row>
    <row r="159" spans="1:6" x14ac:dyDescent="0.2">
      <c r="A159"/>
      <c r="B159"/>
      <c r="C159"/>
      <c r="D159"/>
      <c r="E159"/>
      <c r="F159"/>
    </row>
    <row r="160" spans="1:6" x14ac:dyDescent="0.2">
      <c r="A160"/>
      <c r="B160"/>
      <c r="C160"/>
      <c r="D160"/>
      <c r="E160"/>
      <c r="F160"/>
    </row>
    <row r="161" spans="1:6" x14ac:dyDescent="0.2">
      <c r="A161"/>
      <c r="B161"/>
      <c r="C161"/>
      <c r="D161"/>
      <c r="E161"/>
      <c r="F161"/>
    </row>
    <row r="162" spans="1:6" x14ac:dyDescent="0.2">
      <c r="A162"/>
      <c r="B162"/>
      <c r="C162"/>
      <c r="D162"/>
      <c r="E162"/>
      <c r="F162"/>
    </row>
    <row r="163" spans="1:6" x14ac:dyDescent="0.2">
      <c r="A163"/>
      <c r="B163"/>
      <c r="C163"/>
      <c r="D163"/>
      <c r="E163"/>
      <c r="F163"/>
    </row>
    <row r="164" spans="1:6" x14ac:dyDescent="0.2">
      <c r="A164"/>
      <c r="B164"/>
      <c r="C164"/>
      <c r="D164"/>
      <c r="E164"/>
      <c r="F164"/>
    </row>
    <row r="165" spans="1:6" x14ac:dyDescent="0.2">
      <c r="A165"/>
      <c r="B165"/>
      <c r="C165"/>
      <c r="D165"/>
      <c r="E165"/>
      <c r="F165"/>
    </row>
    <row r="166" spans="1:6" x14ac:dyDescent="0.2">
      <c r="A166"/>
      <c r="B166"/>
      <c r="C166"/>
      <c r="D166"/>
      <c r="E166"/>
      <c r="F166"/>
    </row>
    <row r="167" spans="1:6" x14ac:dyDescent="0.2">
      <c r="A167"/>
      <c r="B167"/>
      <c r="C167"/>
      <c r="D167"/>
      <c r="E167"/>
      <c r="F167"/>
    </row>
    <row r="168" spans="1:6" x14ac:dyDescent="0.2">
      <c r="A168"/>
      <c r="B168"/>
      <c r="C168"/>
      <c r="D168"/>
      <c r="E168"/>
      <c r="F168"/>
    </row>
    <row r="169" spans="1:6" x14ac:dyDescent="0.2">
      <c r="A169"/>
      <c r="B169"/>
      <c r="C169"/>
      <c r="D169"/>
      <c r="E169"/>
      <c r="F169"/>
    </row>
    <row r="170" spans="1:6" x14ac:dyDescent="0.2">
      <c r="A170"/>
      <c r="B170"/>
      <c r="C170"/>
      <c r="D170"/>
      <c r="E170"/>
      <c r="F170"/>
    </row>
    <row r="171" spans="1:6" x14ac:dyDescent="0.2">
      <c r="A171"/>
      <c r="B171"/>
      <c r="C171"/>
      <c r="D171"/>
      <c r="E171"/>
      <c r="F171"/>
    </row>
    <row r="172" spans="1:6" x14ac:dyDescent="0.2">
      <c r="A172"/>
      <c r="B172"/>
      <c r="C172"/>
      <c r="D172"/>
      <c r="E172"/>
      <c r="F172"/>
    </row>
    <row r="173" spans="1:6" x14ac:dyDescent="0.2">
      <c r="A173"/>
      <c r="B173"/>
      <c r="C173"/>
      <c r="D173"/>
      <c r="E173"/>
      <c r="F173"/>
    </row>
  </sheetData>
  <mergeCells count="1">
    <mergeCell ref="B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Estrategia de búsqueda</vt:lpstr>
      <vt:lpstr>Resultados</vt:lpstr>
      <vt:lpstr>Tabla</vt:lpstr>
      <vt:lpstr>TD</vt:lpstr>
      <vt:lpstr>Analisis</vt:lpstr>
    </vt:vector>
  </TitlesOfParts>
  <Company>Bureau van Dijk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Jose Ignacio Glez Gómez</cp:lastModifiedBy>
  <dcterms:created xsi:type="dcterms:W3CDTF">2016-10-26T11:37:31Z</dcterms:created>
  <dcterms:modified xsi:type="dcterms:W3CDTF">2016-10-29T09:33:30Z</dcterms:modified>
</cp:coreProperties>
</file>